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0425" activeTab="2"/>
  </bookViews>
  <sheets>
    <sheet name="art.papiernicze" sheetId="1" r:id="rId1"/>
    <sheet name="papier ksero" sheetId="2" r:id="rId2"/>
    <sheet name="tonery" sheetId="3" r:id="rId3"/>
  </sheets>
  <definedNames>
    <definedName name="_xlnm.Print_Area" localSheetId="0">art.papiernicze!$C$1:$K$164</definedName>
    <definedName name="_xlnm.Print_Area" localSheetId="1">'papier ksero'!$B$2:$J$21</definedName>
    <definedName name="_xlnm.Print_Area" localSheetId="2">tonery!$B$2:$K$131</definedName>
  </definedNames>
  <calcPr calcId="152511"/>
</workbook>
</file>

<file path=xl/calcChain.xml><?xml version="1.0" encoding="utf-8"?>
<calcChain xmlns="http://schemas.openxmlformats.org/spreadsheetml/2006/main">
  <c r="H47" i="3" l="1"/>
  <c r="H38" i="3"/>
  <c r="H39" i="3"/>
  <c r="H40" i="3"/>
  <c r="H41" i="3"/>
  <c r="H42" i="3"/>
  <c r="I47" i="3" l="1"/>
  <c r="J47" i="3" s="1"/>
  <c r="I42" i="3"/>
  <c r="J42" i="3" s="1"/>
  <c r="I41" i="3"/>
  <c r="J41" i="3" s="1"/>
  <c r="I40" i="3"/>
  <c r="J40" i="3" s="1"/>
  <c r="I39" i="3"/>
  <c r="J39" i="3" s="1"/>
  <c r="I38" i="3"/>
  <c r="J38" i="3" s="1"/>
  <c r="H17" i="3"/>
  <c r="H113" i="3"/>
  <c r="H114" i="3"/>
  <c r="H115" i="3"/>
  <c r="H116" i="3"/>
  <c r="H22" i="3"/>
  <c r="I22" i="3" s="1"/>
  <c r="H19" i="3"/>
  <c r="I19" i="3" s="1"/>
  <c r="I17" i="3" l="1"/>
  <c r="J17" i="3" s="1"/>
  <c r="J22" i="3"/>
  <c r="I116" i="3"/>
  <c r="J116" i="3" s="1"/>
  <c r="I115" i="3"/>
  <c r="J115" i="3" s="1"/>
  <c r="I114" i="3"/>
  <c r="J114" i="3" s="1"/>
  <c r="I113" i="3"/>
  <c r="J113" i="3" s="1"/>
  <c r="J19" i="3"/>
  <c r="H86" i="3"/>
  <c r="I86" i="3" s="1"/>
  <c r="H79" i="3"/>
  <c r="H78" i="3"/>
  <c r="H71" i="3"/>
  <c r="H72" i="3"/>
  <c r="H73" i="3"/>
  <c r="H74" i="3"/>
  <c r="I71" i="3"/>
  <c r="I72" i="3"/>
  <c r="I73" i="3"/>
  <c r="I74" i="3"/>
  <c r="J86" i="3" l="1"/>
  <c r="I79" i="3"/>
  <c r="J79" i="3" s="1"/>
  <c r="I78" i="3"/>
  <c r="J78" i="3" s="1"/>
  <c r="J74" i="3"/>
  <c r="J73" i="3"/>
  <c r="J72" i="3"/>
  <c r="J71" i="3"/>
  <c r="H77" i="3"/>
  <c r="I77" i="3" s="1"/>
  <c r="J77" i="3" s="1"/>
  <c r="H76" i="3"/>
  <c r="H70" i="3"/>
  <c r="H69" i="3"/>
  <c r="H68" i="3"/>
  <c r="H67" i="3"/>
  <c r="I67" i="3" s="1"/>
  <c r="H95" i="3"/>
  <c r="I95" i="3" s="1"/>
  <c r="H94" i="3"/>
  <c r="H93" i="3"/>
  <c r="I93" i="3" s="1"/>
  <c r="H92" i="3"/>
  <c r="H91" i="3"/>
  <c r="I91" i="3" s="1"/>
  <c r="H88" i="3"/>
  <c r="H89" i="3"/>
  <c r="H90" i="3"/>
  <c r="H87" i="3"/>
  <c r="H43" i="3"/>
  <c r="H16" i="2"/>
  <c r="H15" i="2"/>
  <c r="I15" i="2" s="1"/>
  <c r="I94" i="3" l="1"/>
  <c r="J94" i="3" s="1"/>
  <c r="J95" i="3"/>
  <c r="J93" i="3"/>
  <c r="I76" i="3"/>
  <c r="J76" i="3" s="1"/>
  <c r="I70" i="3"/>
  <c r="J70" i="3" s="1"/>
  <c r="I69" i="3"/>
  <c r="J69" i="3" s="1"/>
  <c r="I68" i="3"/>
  <c r="J68" i="3" s="1"/>
  <c r="J67" i="3"/>
  <c r="I92" i="3"/>
  <c r="J92" i="3" s="1"/>
  <c r="J91" i="3"/>
  <c r="I90" i="3"/>
  <c r="J90" i="3" s="1"/>
  <c r="I88" i="3"/>
  <c r="J88" i="3" s="1"/>
  <c r="I89" i="3"/>
  <c r="J89" i="3" s="1"/>
  <c r="I87" i="3"/>
  <c r="J87" i="3" s="1"/>
  <c r="I16" i="2"/>
  <c r="J16" i="2" s="1"/>
  <c r="J15" i="2"/>
  <c r="H119" i="3"/>
  <c r="I119" i="3" s="1"/>
  <c r="H120" i="3"/>
  <c r="H121" i="3"/>
  <c r="I121" i="3" s="1"/>
  <c r="H122" i="3"/>
  <c r="I122" i="3" s="1"/>
  <c r="H123" i="3"/>
  <c r="H124" i="3"/>
  <c r="H125" i="3"/>
  <c r="I125" i="3" s="1"/>
  <c r="H145" i="1"/>
  <c r="H54" i="1"/>
  <c r="H55" i="1"/>
  <c r="I55" i="1" s="1"/>
  <c r="H56" i="1"/>
  <c r="J125" i="3" l="1"/>
  <c r="J121" i="3"/>
  <c r="I124" i="3"/>
  <c r="J124" i="3" s="1"/>
  <c r="I123" i="3"/>
  <c r="J123" i="3" s="1"/>
  <c r="J122" i="3"/>
  <c r="I120" i="3"/>
  <c r="J120" i="3" s="1"/>
  <c r="J119" i="3"/>
  <c r="I145" i="1"/>
  <c r="J145" i="1" s="1"/>
  <c r="I56" i="1"/>
  <c r="J56" i="1" s="1"/>
  <c r="I54" i="1"/>
  <c r="J54" i="1" s="1"/>
  <c r="J55" i="1"/>
  <c r="H118" i="3"/>
  <c r="I118" i="3" s="1"/>
  <c r="J118" i="3" s="1"/>
  <c r="H108" i="3"/>
  <c r="I108" i="3" s="1"/>
  <c r="J108" i="3" s="1"/>
  <c r="H107" i="3"/>
  <c r="I107" i="3" s="1"/>
  <c r="J107" i="3" s="1"/>
  <c r="H106" i="3"/>
  <c r="I106" i="3" s="1"/>
  <c r="J106" i="3" s="1"/>
  <c r="H81" i="3"/>
  <c r="I81" i="3" s="1"/>
  <c r="J81" i="3" s="1"/>
  <c r="H80" i="3"/>
  <c r="I80" i="3" s="1"/>
  <c r="J80" i="3" s="1"/>
  <c r="H75" i="3"/>
  <c r="I75" i="3" s="1"/>
  <c r="J75" i="3" s="1"/>
  <c r="H50" i="3"/>
  <c r="I50" i="3" s="1"/>
  <c r="J50" i="3" s="1"/>
  <c r="H49" i="3"/>
  <c r="I49" i="3" s="1"/>
  <c r="J49" i="3" s="1"/>
  <c r="H80" i="1" l="1"/>
  <c r="I80" i="1" s="1"/>
  <c r="J80" i="1" s="1"/>
  <c r="H79" i="1"/>
  <c r="I79" i="1" s="1"/>
  <c r="J79" i="1" s="1"/>
  <c r="H148" i="1" l="1"/>
  <c r="H135" i="1"/>
  <c r="I135" i="1" s="1"/>
  <c r="H66" i="1"/>
  <c r="I66" i="1" s="1"/>
  <c r="H53" i="1"/>
  <c r="I53" i="1" s="1"/>
  <c r="H25" i="1"/>
  <c r="I25" i="1" s="1"/>
  <c r="I148" i="1" l="1"/>
  <c r="J148" i="1" s="1"/>
  <c r="J135" i="1"/>
  <c r="J66" i="1"/>
  <c r="J25" i="1"/>
  <c r="J53" i="1"/>
  <c r="H15" i="1"/>
  <c r="I15" i="1" s="1"/>
  <c r="J15" i="1" l="1"/>
  <c r="H109" i="3" l="1"/>
  <c r="H117" i="3"/>
  <c r="H112" i="3"/>
  <c r="H111" i="3"/>
  <c r="H110" i="3"/>
  <c r="I110" i="3" s="1"/>
  <c r="H105" i="3"/>
  <c r="H104" i="3"/>
  <c r="I104" i="3" s="1"/>
  <c r="H126" i="3"/>
  <c r="H32" i="3"/>
  <c r="I111" i="3" l="1"/>
  <c r="J111" i="3" s="1"/>
  <c r="I105" i="3"/>
  <c r="J105" i="3" s="1"/>
  <c r="I112" i="3"/>
  <c r="J112" i="3" s="1"/>
  <c r="I126" i="3"/>
  <c r="J126" i="3" s="1"/>
  <c r="I117" i="3"/>
  <c r="J117" i="3" s="1"/>
  <c r="I109" i="3"/>
  <c r="J109" i="3" s="1"/>
  <c r="J110" i="3"/>
  <c r="J104" i="3"/>
  <c r="I32" i="3"/>
  <c r="J32" i="3" s="1"/>
  <c r="H108" i="1"/>
  <c r="I108" i="1" s="1"/>
  <c r="J108" i="1" s="1"/>
  <c r="H101" i="1"/>
  <c r="I101" i="1" l="1"/>
  <c r="J101" i="1" s="1"/>
  <c r="H102" i="3"/>
  <c r="H101" i="3"/>
  <c r="I102" i="3" l="1"/>
  <c r="J102" i="3" s="1"/>
  <c r="I101" i="3"/>
  <c r="J101" i="3" s="1"/>
  <c r="H100" i="3"/>
  <c r="I100" i="3" l="1"/>
  <c r="J100" i="3" s="1"/>
  <c r="H97" i="1" l="1"/>
  <c r="I97" i="1" l="1"/>
  <c r="J97" i="1" s="1"/>
  <c r="H103" i="3"/>
  <c r="H8" i="3"/>
  <c r="I8" i="3" s="1"/>
  <c r="I103" i="3" l="1"/>
  <c r="J103" i="3" s="1"/>
  <c r="J8" i="3"/>
  <c r="H96" i="3"/>
  <c r="H97" i="3"/>
  <c r="H98" i="3"/>
  <c r="H99" i="3"/>
  <c r="I98" i="3" l="1"/>
  <c r="J98" i="3" s="1"/>
  <c r="I96" i="3"/>
  <c r="J96" i="3" s="1"/>
  <c r="I99" i="3"/>
  <c r="J99" i="3" s="1"/>
  <c r="I97" i="3"/>
  <c r="J97" i="3" s="1"/>
  <c r="H85" i="3"/>
  <c r="I85" i="3" s="1"/>
  <c r="J85" i="3" s="1"/>
  <c r="H84" i="3"/>
  <c r="I84" i="3" s="1"/>
  <c r="J84" i="3" s="1"/>
  <c r="H83" i="3"/>
  <c r="I83" i="3" s="1"/>
  <c r="J83" i="3" s="1"/>
  <c r="H82" i="3"/>
  <c r="I82" i="3" s="1"/>
  <c r="J82" i="3" s="1"/>
  <c r="H63" i="3"/>
  <c r="I63" i="3" s="1"/>
  <c r="J63" i="3" s="1"/>
  <c r="H64" i="3"/>
  <c r="I64" i="3" s="1"/>
  <c r="J64" i="3" s="1"/>
  <c r="H65" i="3"/>
  <c r="I65" i="3" s="1"/>
  <c r="J65" i="3" s="1"/>
  <c r="H66" i="3"/>
  <c r="I66" i="3" s="1"/>
  <c r="J66" i="3" s="1"/>
  <c r="H128" i="3" l="1"/>
  <c r="H21" i="3"/>
  <c r="H20" i="3"/>
  <c r="I20" i="3" s="1"/>
  <c r="J20" i="3" s="1"/>
  <c r="H18" i="3"/>
  <c r="I18" i="3" s="1"/>
  <c r="H43" i="1"/>
  <c r="I43" i="1" s="1"/>
  <c r="J43" i="1" s="1"/>
  <c r="H156" i="1"/>
  <c r="I156" i="1" s="1"/>
  <c r="H157" i="1"/>
  <c r="H158" i="1"/>
  <c r="I128" i="3" l="1"/>
  <c r="J128" i="3" s="1"/>
  <c r="J156" i="1"/>
  <c r="I21" i="3"/>
  <c r="J21" i="3" s="1"/>
  <c r="J18" i="3"/>
  <c r="I158" i="1"/>
  <c r="J158" i="1" s="1"/>
  <c r="I157" i="1"/>
  <c r="J157" i="1" s="1"/>
  <c r="H159" i="1"/>
  <c r="I159" i="1" s="1"/>
  <c r="J159" i="1" l="1"/>
  <c r="H62" i="1"/>
  <c r="I62" i="1" s="1"/>
  <c r="J62" i="1" s="1"/>
  <c r="H36" i="3" l="1"/>
  <c r="H51" i="3"/>
  <c r="H12" i="3"/>
  <c r="H13" i="3"/>
  <c r="H14" i="3"/>
  <c r="H15" i="3"/>
  <c r="H60" i="1"/>
  <c r="I60" i="1" s="1"/>
  <c r="H123" i="1" l="1"/>
  <c r="I123" i="1" s="1"/>
  <c r="J123" i="1" s="1"/>
  <c r="I36" i="3"/>
  <c r="J36" i="3" s="1"/>
  <c r="I51" i="3"/>
  <c r="J51" i="3" s="1"/>
  <c r="I13" i="3"/>
  <c r="J13" i="3" s="1"/>
  <c r="I12" i="3"/>
  <c r="J12" i="3" s="1"/>
  <c r="I15" i="3"/>
  <c r="J15" i="3" s="1"/>
  <c r="I14" i="3"/>
  <c r="J14" i="3" s="1"/>
  <c r="J60" i="1"/>
  <c r="H111" i="1"/>
  <c r="H107" i="1"/>
  <c r="I107" i="1" s="1"/>
  <c r="H110" i="1"/>
  <c r="H84" i="1"/>
  <c r="I84" i="1" s="1"/>
  <c r="J84" i="1" s="1"/>
  <c r="H76" i="1"/>
  <c r="I76" i="1" s="1"/>
  <c r="I111" i="1" l="1"/>
  <c r="J111" i="1" s="1"/>
  <c r="J107" i="1"/>
  <c r="I110" i="1"/>
  <c r="J110" i="1" s="1"/>
  <c r="J76" i="1"/>
  <c r="H83" i="1"/>
  <c r="I83" i="1" s="1"/>
  <c r="H46" i="1"/>
  <c r="I46" i="1" s="1"/>
  <c r="J46" i="1" l="1"/>
  <c r="J83" i="1"/>
  <c r="H34" i="3"/>
  <c r="I34" i="3" s="1"/>
  <c r="J34" i="3" s="1"/>
  <c r="H10" i="3"/>
  <c r="I10" i="3" s="1"/>
  <c r="J10" i="3" s="1"/>
  <c r="H125" i="1" l="1"/>
  <c r="I125" i="1" s="1"/>
  <c r="J125" i="1" s="1"/>
  <c r="H109" i="1"/>
  <c r="I109" i="1" s="1"/>
  <c r="J109" i="1" s="1"/>
  <c r="H100" i="1"/>
  <c r="I100" i="1" s="1"/>
  <c r="H75" i="1"/>
  <c r="I75" i="1" s="1"/>
  <c r="J75" i="1" s="1"/>
  <c r="H74" i="1"/>
  <c r="J100" i="1" l="1"/>
  <c r="H35" i="1"/>
  <c r="I35" i="1" s="1"/>
  <c r="J35" i="1" s="1"/>
  <c r="H32" i="1"/>
  <c r="I32" i="1" s="1"/>
  <c r="H20" i="1"/>
  <c r="I20" i="1" s="1"/>
  <c r="J20" i="1" s="1"/>
  <c r="J32" i="1" l="1"/>
  <c r="H9" i="3"/>
  <c r="H11" i="3"/>
  <c r="H16" i="3"/>
  <c r="I16" i="3" s="1"/>
  <c r="H23" i="3"/>
  <c r="H24" i="3"/>
  <c r="H25" i="3"/>
  <c r="H26" i="3"/>
  <c r="I26" i="3" s="1"/>
  <c r="H27" i="3"/>
  <c r="H28" i="3"/>
  <c r="H29" i="3"/>
  <c r="H30" i="3"/>
  <c r="H31" i="3"/>
  <c r="H33" i="3"/>
  <c r="H35" i="3"/>
  <c r="H37" i="3"/>
  <c r="H44" i="3"/>
  <c r="H45" i="3"/>
  <c r="H46" i="3"/>
  <c r="I46" i="3" s="1"/>
  <c r="H48" i="3"/>
  <c r="H52" i="3"/>
  <c r="H53" i="3"/>
  <c r="I53" i="3" s="1"/>
  <c r="H54" i="3"/>
  <c r="H55" i="3"/>
  <c r="H56" i="3"/>
  <c r="H57" i="3"/>
  <c r="H58" i="3"/>
  <c r="H59" i="3"/>
  <c r="H60" i="3"/>
  <c r="H61" i="3"/>
  <c r="H62" i="3"/>
  <c r="H127" i="3"/>
  <c r="I61" i="3" l="1"/>
  <c r="J61" i="3" s="1"/>
  <c r="I59" i="3"/>
  <c r="J59" i="3" s="1"/>
  <c r="I57" i="3"/>
  <c r="J57" i="3" s="1"/>
  <c r="I56" i="3"/>
  <c r="J56" i="3" s="1"/>
  <c r="I54" i="3"/>
  <c r="J54" i="3" s="1"/>
  <c r="I52" i="3"/>
  <c r="J52" i="3" s="1"/>
  <c r="I48" i="3"/>
  <c r="J48" i="3" s="1"/>
  <c r="I45" i="3"/>
  <c r="J45" i="3" s="1"/>
  <c r="I43" i="3"/>
  <c r="J43" i="3" s="1"/>
  <c r="I37" i="3"/>
  <c r="J37" i="3" s="1"/>
  <c r="I31" i="3"/>
  <c r="J31" i="3" s="1"/>
  <c r="I29" i="3"/>
  <c r="J29" i="3" s="1"/>
  <c r="I27" i="3"/>
  <c r="J27" i="3" s="1"/>
  <c r="I25" i="3"/>
  <c r="J25" i="3" s="1"/>
  <c r="I23" i="3"/>
  <c r="J23" i="3" s="1"/>
  <c r="I11" i="3"/>
  <c r="J11" i="3" s="1"/>
  <c r="I127" i="3"/>
  <c r="J127" i="3" s="1"/>
  <c r="I60" i="3"/>
  <c r="J60" i="3" s="1"/>
  <c r="I35" i="3"/>
  <c r="J35" i="3" s="1"/>
  <c r="I30" i="3"/>
  <c r="J30" i="3" s="1"/>
  <c r="J53" i="3"/>
  <c r="J46" i="3"/>
  <c r="J26" i="3"/>
  <c r="J16" i="3"/>
  <c r="I62" i="3"/>
  <c r="J62" i="3" s="1"/>
  <c r="I58" i="3"/>
  <c r="J58" i="3" s="1"/>
  <c r="I55" i="3"/>
  <c r="J55" i="3" s="1"/>
  <c r="I44" i="3"/>
  <c r="J44" i="3" s="1"/>
  <c r="I33" i="3"/>
  <c r="J33" i="3" s="1"/>
  <c r="I28" i="3"/>
  <c r="J28" i="3" s="1"/>
  <c r="I24" i="3"/>
  <c r="J24" i="3" s="1"/>
  <c r="I9" i="3"/>
  <c r="J9" i="3" s="1"/>
  <c r="H129" i="3"/>
  <c r="H9" i="2"/>
  <c r="I9" i="2" s="1"/>
  <c r="H10" i="2"/>
  <c r="I10" i="2" s="1"/>
  <c r="H11" i="2"/>
  <c r="I11" i="2" s="1"/>
  <c r="H12" i="2"/>
  <c r="H13" i="2"/>
  <c r="I13" i="2" s="1"/>
  <c r="H14" i="2"/>
  <c r="H17" i="2"/>
  <c r="I17" i="2" s="1"/>
  <c r="H8" i="2"/>
  <c r="H19" i="2" l="1"/>
  <c r="J17" i="2"/>
  <c r="J13" i="2"/>
  <c r="J11" i="2"/>
  <c r="J10" i="2"/>
  <c r="J9" i="2"/>
  <c r="I14" i="2"/>
  <c r="J14" i="2" s="1"/>
  <c r="I12" i="2"/>
  <c r="J12" i="2" s="1"/>
  <c r="I130" i="3"/>
  <c r="J131" i="3"/>
  <c r="I8" i="2"/>
  <c r="H11" i="1"/>
  <c r="I20" i="2" l="1"/>
  <c r="J8" i="2"/>
  <c r="J21" i="2" s="1"/>
  <c r="I11" i="1"/>
  <c r="J11" i="1" s="1"/>
  <c r="H155" i="1" l="1"/>
  <c r="H154" i="1"/>
  <c r="H153" i="1"/>
  <c r="H152" i="1"/>
  <c r="H150" i="1"/>
  <c r="H149" i="1"/>
  <c r="H147" i="1"/>
  <c r="H146" i="1"/>
  <c r="H144" i="1"/>
  <c r="H143" i="1"/>
  <c r="H142" i="1"/>
  <c r="H141" i="1"/>
  <c r="H140" i="1"/>
  <c r="H139" i="1"/>
  <c r="H137" i="1"/>
  <c r="H136" i="1"/>
  <c r="H134" i="1"/>
  <c r="H133" i="1"/>
  <c r="H132" i="1"/>
  <c r="H131" i="1"/>
  <c r="H129" i="1"/>
  <c r="H128" i="1"/>
  <c r="H126" i="1"/>
  <c r="H124" i="1"/>
  <c r="H122" i="1"/>
  <c r="H121" i="1"/>
  <c r="H120" i="1"/>
  <c r="H119" i="1"/>
  <c r="H118" i="1"/>
  <c r="H117" i="1"/>
  <c r="H116" i="1"/>
  <c r="H115" i="1"/>
  <c r="H114" i="1"/>
  <c r="H113" i="1"/>
  <c r="H112" i="1"/>
  <c r="H106" i="1"/>
  <c r="H104" i="1"/>
  <c r="H103" i="1"/>
  <c r="H102" i="1"/>
  <c r="H98" i="1"/>
  <c r="H96" i="1"/>
  <c r="H95" i="1"/>
  <c r="H94" i="1"/>
  <c r="H93" i="1"/>
  <c r="H92" i="1"/>
  <c r="H91" i="1"/>
  <c r="H90" i="1"/>
  <c r="H89" i="1"/>
  <c r="H88" i="1"/>
  <c r="H87" i="1"/>
  <c r="H86" i="1"/>
  <c r="H85" i="1"/>
  <c r="H82" i="1"/>
  <c r="H78" i="1"/>
  <c r="H77" i="1"/>
  <c r="H73" i="1"/>
  <c r="H71" i="1"/>
  <c r="H70" i="1"/>
  <c r="H69" i="1"/>
  <c r="H68" i="1"/>
  <c r="H67" i="1"/>
  <c r="H65" i="1"/>
  <c r="H63" i="1"/>
  <c r="H61" i="1"/>
  <c r="H59" i="1"/>
  <c r="H58" i="1"/>
  <c r="H57" i="1"/>
  <c r="H52" i="1"/>
  <c r="I52" i="1" s="1"/>
  <c r="J52" i="1" s="1"/>
  <c r="H51" i="1"/>
  <c r="H49" i="1"/>
  <c r="I49" i="1" s="1"/>
  <c r="J49" i="1" s="1"/>
  <c r="H48" i="1"/>
  <c r="I48" i="1" s="1"/>
  <c r="J48" i="1" s="1"/>
  <c r="H47" i="1"/>
  <c r="I47" i="1" s="1"/>
  <c r="J47" i="1" s="1"/>
  <c r="H45" i="1"/>
  <c r="H42" i="1"/>
  <c r="H41" i="1"/>
  <c r="H39" i="1"/>
  <c r="I39" i="1" s="1"/>
  <c r="J39" i="1" s="1"/>
  <c r="H38" i="1"/>
  <c r="I38" i="1" s="1"/>
  <c r="J38" i="1" s="1"/>
  <c r="H37" i="1"/>
  <c r="I37" i="1" s="1"/>
  <c r="J37" i="1" s="1"/>
  <c r="H36" i="1"/>
  <c r="I36" i="1" s="1"/>
  <c r="J36" i="1" s="1"/>
  <c r="H34" i="1"/>
  <c r="I34" i="1" s="1"/>
  <c r="J34" i="1" s="1"/>
  <c r="H33" i="1"/>
  <c r="I33" i="1" s="1"/>
  <c r="J33" i="1" s="1"/>
  <c r="H31" i="1"/>
  <c r="I31" i="1" s="1"/>
  <c r="J31" i="1" s="1"/>
  <c r="H30" i="1"/>
  <c r="I30" i="1" s="1"/>
  <c r="J30" i="1" s="1"/>
  <c r="H29" i="1"/>
  <c r="H27" i="1"/>
  <c r="I27" i="1" s="1"/>
  <c r="J27" i="1" s="1"/>
  <c r="H26" i="1"/>
  <c r="I26" i="1" s="1"/>
  <c r="J26" i="1" s="1"/>
  <c r="H24" i="1"/>
  <c r="I24" i="1" s="1"/>
  <c r="J24" i="1" s="1"/>
  <c r="H23" i="1"/>
  <c r="I23" i="1" s="1"/>
  <c r="J23" i="1" s="1"/>
  <c r="H22" i="1"/>
  <c r="I22" i="1" s="1"/>
  <c r="J22" i="1" s="1"/>
  <c r="H21" i="1"/>
  <c r="I21" i="1" s="1"/>
  <c r="J21" i="1" s="1"/>
  <c r="H19" i="1"/>
  <c r="I19" i="1" s="1"/>
  <c r="J19" i="1" s="1"/>
  <c r="H18" i="1"/>
  <c r="I18" i="1" s="1"/>
  <c r="J18" i="1" s="1"/>
  <c r="H17" i="1"/>
  <c r="I17" i="1" s="1"/>
  <c r="J17" i="1" s="1"/>
  <c r="H16" i="1"/>
  <c r="I16" i="1" s="1"/>
  <c r="J16" i="1" s="1"/>
  <c r="H14" i="1"/>
  <c r="H13" i="1"/>
  <c r="I13" i="1" s="1"/>
  <c r="J13" i="1" s="1"/>
  <c r="H10" i="1"/>
  <c r="H9" i="1"/>
  <c r="H8" i="1"/>
  <c r="I14" i="1" l="1"/>
  <c r="J14" i="1" s="1"/>
  <c r="I61" i="1"/>
  <c r="J61" i="1" s="1"/>
  <c r="I73" i="1"/>
  <c r="J73" i="1" s="1"/>
  <c r="I42" i="1"/>
  <c r="J42" i="1" s="1"/>
  <c r="I45" i="1"/>
  <c r="J45" i="1" s="1"/>
  <c r="I51" i="1"/>
  <c r="J51" i="1" s="1"/>
  <c r="I57" i="1"/>
  <c r="J57" i="1" s="1"/>
  <c r="I59" i="1"/>
  <c r="J59" i="1" s="1"/>
  <c r="I63" i="1"/>
  <c r="J63" i="1" s="1"/>
  <c r="I67" i="1"/>
  <c r="J67" i="1" s="1"/>
  <c r="I68" i="1"/>
  <c r="J68" i="1" s="1"/>
  <c r="I69" i="1"/>
  <c r="J69" i="1" s="1"/>
  <c r="I74" i="1"/>
  <c r="J74" i="1" s="1"/>
  <c r="I77" i="1"/>
  <c r="J77" i="1" s="1"/>
  <c r="I85" i="1"/>
  <c r="J85" i="1" s="1"/>
  <c r="I87" i="1"/>
  <c r="J87" i="1" s="1"/>
  <c r="I91" i="1"/>
  <c r="J91" i="1" s="1"/>
  <c r="I95" i="1"/>
  <c r="J95" i="1" s="1"/>
  <c r="I98" i="1"/>
  <c r="J98" i="1" s="1"/>
  <c r="I102" i="1"/>
  <c r="J102" i="1" s="1"/>
  <c r="I104" i="1"/>
  <c r="J104" i="1" s="1"/>
  <c r="I114" i="1"/>
  <c r="J114" i="1" s="1"/>
  <c r="I116" i="1"/>
  <c r="J116" i="1" s="1"/>
  <c r="I118" i="1"/>
  <c r="J118" i="1" s="1"/>
  <c r="I122" i="1"/>
  <c r="J122" i="1" s="1"/>
  <c r="I126" i="1"/>
  <c r="J126" i="1" s="1"/>
  <c r="I133" i="1"/>
  <c r="J133" i="1" s="1"/>
  <c r="I134" i="1"/>
  <c r="J134" i="1" s="1"/>
  <c r="I137" i="1"/>
  <c r="J137" i="1" s="1"/>
  <c r="I149" i="1"/>
  <c r="J149" i="1" s="1"/>
  <c r="I152" i="1"/>
  <c r="J152" i="1" s="1"/>
  <c r="I153" i="1"/>
  <c r="J153" i="1" s="1"/>
  <c r="I29" i="1"/>
  <c r="J29" i="1" s="1"/>
  <c r="I41" i="1"/>
  <c r="J41" i="1" s="1"/>
  <c r="I58" i="1"/>
  <c r="J58" i="1" s="1"/>
  <c r="I65" i="1"/>
  <c r="J65" i="1" s="1"/>
  <c r="I78" i="1"/>
  <c r="J78" i="1" s="1"/>
  <c r="I82" i="1"/>
  <c r="J82" i="1" s="1"/>
  <c r="I86" i="1"/>
  <c r="J86" i="1" s="1"/>
  <c r="I88" i="1"/>
  <c r="J88" i="1" s="1"/>
  <c r="I90" i="1"/>
  <c r="J90" i="1" s="1"/>
  <c r="I92" i="1"/>
  <c r="J92" i="1" s="1"/>
  <c r="I94" i="1"/>
  <c r="J94" i="1" s="1"/>
  <c r="I96" i="1"/>
  <c r="J96" i="1" s="1"/>
  <c r="I103" i="1"/>
  <c r="J103" i="1" s="1"/>
  <c r="I106" i="1"/>
  <c r="J106" i="1" s="1"/>
  <c r="I112" i="1"/>
  <c r="J112" i="1" s="1"/>
  <c r="I115" i="1"/>
  <c r="J115" i="1" s="1"/>
  <c r="I117" i="1"/>
  <c r="J117" i="1" s="1"/>
  <c r="I119" i="1"/>
  <c r="J119" i="1" s="1"/>
  <c r="I124" i="1"/>
  <c r="J124" i="1" s="1"/>
  <c r="I131" i="1"/>
  <c r="J131" i="1" s="1"/>
  <c r="I139" i="1"/>
  <c r="J139" i="1" s="1"/>
  <c r="I141" i="1"/>
  <c r="J141" i="1" s="1"/>
  <c r="I143" i="1"/>
  <c r="J143" i="1" s="1"/>
  <c r="I147" i="1"/>
  <c r="J147" i="1" s="1"/>
  <c r="I150" i="1"/>
  <c r="J150" i="1" s="1"/>
  <c r="I154" i="1"/>
  <c r="J154" i="1" s="1"/>
  <c r="I155" i="1"/>
  <c r="J155" i="1" s="1"/>
  <c r="I9" i="1"/>
  <c r="J9" i="1" s="1"/>
  <c r="I8" i="1"/>
  <c r="J8" i="1" s="1"/>
  <c r="I146" i="1"/>
  <c r="J146" i="1" s="1"/>
  <c r="I144" i="1"/>
  <c r="J144" i="1" s="1"/>
  <c r="I142" i="1"/>
  <c r="J142" i="1" s="1"/>
  <c r="I140" i="1"/>
  <c r="J140" i="1" s="1"/>
  <c r="I136" i="1"/>
  <c r="J136" i="1" s="1"/>
  <c r="I132" i="1"/>
  <c r="J132" i="1" s="1"/>
  <c r="I129" i="1"/>
  <c r="J129" i="1" s="1"/>
  <c r="I128" i="1"/>
  <c r="J128" i="1" s="1"/>
  <c r="I121" i="1"/>
  <c r="J121" i="1" s="1"/>
  <c r="I120" i="1"/>
  <c r="J120" i="1" s="1"/>
  <c r="I113" i="1"/>
  <c r="J113" i="1" s="1"/>
  <c r="I93" i="1"/>
  <c r="J93" i="1" s="1"/>
  <c r="I89" i="1"/>
  <c r="J89" i="1" s="1"/>
  <c r="I71" i="1"/>
  <c r="J71" i="1" s="1"/>
  <c r="I70" i="1"/>
  <c r="J70" i="1" s="1"/>
  <c r="I10" i="1"/>
  <c r="J10" i="1" l="1"/>
  <c r="H162" i="1"/>
  <c r="H160" i="1"/>
  <c r="J160" i="1" s="1"/>
  <c r="J164" i="1" s="1"/>
  <c r="I160" i="1"/>
  <c r="I163" i="1" s="1"/>
</calcChain>
</file>

<file path=xl/sharedStrings.xml><?xml version="1.0" encoding="utf-8"?>
<sst xmlns="http://schemas.openxmlformats.org/spreadsheetml/2006/main" count="892" uniqueCount="315">
  <si>
    <t>Lp.</t>
  </si>
  <si>
    <t>Nazwa materiału / artykułu</t>
  </si>
  <si>
    <t>rodzaj opakowania</t>
  </si>
  <si>
    <t>ilość zamawianych sztuk / opakowań</t>
  </si>
  <si>
    <t>cena jednostkowa netto</t>
  </si>
  <si>
    <t>01.</t>
  </si>
  <si>
    <t>02.</t>
  </si>
  <si>
    <t>03.</t>
  </si>
  <si>
    <t>04.</t>
  </si>
  <si>
    <t>05.</t>
  </si>
  <si>
    <t>06.</t>
  </si>
  <si>
    <t>08.</t>
  </si>
  <si>
    <t>wartość netto</t>
  </si>
  <si>
    <t>Stawka VAT</t>
  </si>
  <si>
    <t>wartość brutto</t>
  </si>
  <si>
    <t>09.=07+VAT</t>
  </si>
  <si>
    <t>szt.</t>
  </si>
  <si>
    <t>producent           /           marka</t>
  </si>
  <si>
    <t>50 szt./op.</t>
  </si>
  <si>
    <t>10 szt./op.</t>
  </si>
  <si>
    <t>25 szt./op.</t>
  </si>
  <si>
    <t>100 szt./op.</t>
  </si>
  <si>
    <t>bloczek</t>
  </si>
  <si>
    <t>100 arkuszy/op.</t>
  </si>
  <si>
    <t>20 arkuszy/op.</t>
  </si>
  <si>
    <t xml:space="preserve">Papier pakowy szary </t>
  </si>
  <si>
    <t>50 szt. / op.</t>
  </si>
  <si>
    <t>Blok techniczny A4 biały</t>
  </si>
  <si>
    <t>Blok techniczny A4 kolor</t>
  </si>
  <si>
    <t>4 szt./op.</t>
  </si>
  <si>
    <t>10 szt/op.</t>
  </si>
  <si>
    <t>op.</t>
  </si>
  <si>
    <t>GRAND</t>
  </si>
  <si>
    <t>opakowanie</t>
  </si>
  <si>
    <t>TOMA</t>
  </si>
  <si>
    <t>6 szt/op.</t>
  </si>
  <si>
    <t>6 szt./op.</t>
  </si>
  <si>
    <t xml:space="preserve"> Gigant Permanent KAMET</t>
  </si>
  <si>
    <t>Gigant KAMET</t>
  </si>
  <si>
    <t>Pentel</t>
  </si>
  <si>
    <t>20 ml</t>
  </si>
  <si>
    <t>Pentel A315/317</t>
  </si>
  <si>
    <t>12 szt/op.</t>
  </si>
  <si>
    <t>Pentel ZEAH06</t>
  </si>
  <si>
    <t>przybliżone wymiary                    44 x 17 x 12 mm</t>
  </si>
  <si>
    <t>Standardowe zszywki biurowe 24/6</t>
  </si>
  <si>
    <t>Grand</t>
  </si>
  <si>
    <t>Eagle</t>
  </si>
  <si>
    <t>1000 szt./op</t>
  </si>
  <si>
    <t>1000 szt./op.</t>
  </si>
  <si>
    <t>Rozszywacz</t>
  </si>
  <si>
    <t>Dziurkacz metalowy</t>
  </si>
  <si>
    <t>21 cm</t>
  </si>
  <si>
    <t>Spinacze biurowe okrągłe 28 mm</t>
  </si>
  <si>
    <t>Spinacze biurowe okrągłe 70 mm</t>
  </si>
  <si>
    <t>Szpilki dł. 28 mm</t>
  </si>
  <si>
    <t>Pinezki zwykłe</t>
  </si>
  <si>
    <t>Spinacze biurowe okrągłe 50 mm</t>
  </si>
  <si>
    <t>50 g/op.</t>
  </si>
  <si>
    <t>12 szt./op.</t>
  </si>
  <si>
    <t>Spinacze krzyżowe metalowe 41 mm</t>
  </si>
  <si>
    <t>Spinacze krzyżowe metalowe 70 mm</t>
  </si>
  <si>
    <t>Płyta CD - R 700 MB</t>
  </si>
  <si>
    <t>CAKE     50sztuk</t>
  </si>
  <si>
    <t>OMEGA</t>
  </si>
  <si>
    <t>25 ml</t>
  </si>
  <si>
    <t>Klej WIKOL</t>
  </si>
  <si>
    <t>45 ml</t>
  </si>
  <si>
    <t>50 arkuszy/op.</t>
  </si>
  <si>
    <t>07. = 05 * 06</t>
  </si>
  <si>
    <r>
      <t>Papier ksero - format A4 - 80g/m</t>
    </r>
    <r>
      <rPr>
        <sz val="11"/>
        <color theme="1"/>
        <rFont val="Czcionka tekstu podstawowego"/>
        <charset val="238"/>
      </rPr>
      <t>²</t>
    </r>
    <r>
      <rPr>
        <sz val="11"/>
        <color theme="1"/>
        <rFont val="Times New Roman"/>
        <family val="1"/>
        <charset val="238"/>
      </rPr>
      <t xml:space="preserve"> - biały</t>
    </r>
  </si>
  <si>
    <r>
      <t>Papier POL lux - format A4 - 80g/m</t>
    </r>
    <r>
      <rPr>
        <sz val="11"/>
        <color theme="1"/>
        <rFont val="Czcionka tekstu podstawowego"/>
        <charset val="238"/>
      </rPr>
      <t>²</t>
    </r>
    <r>
      <rPr>
        <sz val="11"/>
        <color theme="1"/>
        <rFont val="Times New Roman"/>
        <family val="1"/>
        <charset val="238"/>
      </rPr>
      <t xml:space="preserve"> - biały</t>
    </r>
  </si>
  <si>
    <t>Papier ksero - format A3 - 80g/m²</t>
  </si>
  <si>
    <t>Papier POL lux - format A3 - 80g/m²</t>
  </si>
  <si>
    <r>
      <t>Papier ksero - format A4 - 80g/m</t>
    </r>
    <r>
      <rPr>
        <sz val="11"/>
        <color theme="1"/>
        <rFont val="Czcionka tekstu podstawowego"/>
        <charset val="238"/>
      </rPr>
      <t>²</t>
    </r>
    <r>
      <rPr>
        <sz val="11"/>
        <color theme="1"/>
        <rFont val="Times New Roman"/>
        <family val="1"/>
        <charset val="238"/>
      </rPr>
      <t xml:space="preserve"> - mix kolorowy, pastelowy</t>
    </r>
  </si>
  <si>
    <r>
      <t>Papier ksero - format A4 - 80g/m</t>
    </r>
    <r>
      <rPr>
        <sz val="11"/>
        <color theme="1"/>
        <rFont val="Czcionka tekstu podstawowego"/>
        <charset val="238"/>
      </rPr>
      <t>²</t>
    </r>
    <r>
      <rPr>
        <sz val="11"/>
        <color theme="1"/>
        <rFont val="Times New Roman"/>
        <family val="1"/>
        <charset val="238"/>
      </rPr>
      <t xml:space="preserve"> - mix kolorowy, intensywny</t>
    </r>
  </si>
  <si>
    <r>
      <t>Papier ksero - format A4 - 120g/m</t>
    </r>
    <r>
      <rPr>
        <sz val="11"/>
        <color theme="1"/>
        <rFont val="Czcionka tekstu podstawowego"/>
        <charset val="238"/>
      </rPr>
      <t>²</t>
    </r>
    <r>
      <rPr>
        <sz val="11"/>
        <color theme="1"/>
        <rFont val="Times New Roman"/>
        <family val="1"/>
        <charset val="238"/>
      </rPr>
      <t xml:space="preserve"> - kolorowy</t>
    </r>
  </si>
  <si>
    <t>500 arkuszy/ryza</t>
  </si>
  <si>
    <t>250 arkuszy/ryza</t>
  </si>
  <si>
    <t>5*20 arkuszy/ryza</t>
  </si>
  <si>
    <t>POLspeed</t>
  </si>
  <si>
    <t>Koperta A4</t>
  </si>
  <si>
    <t>AMOS</t>
  </si>
  <si>
    <t>Razem</t>
  </si>
  <si>
    <t>netto</t>
  </si>
  <si>
    <t>VAT</t>
  </si>
  <si>
    <t>brutto</t>
  </si>
  <si>
    <t>09.=07+08</t>
  </si>
  <si>
    <t>Netto</t>
  </si>
  <si>
    <t>Brutto</t>
  </si>
  <si>
    <t>zamiennik</t>
  </si>
  <si>
    <t>sztuka</t>
  </si>
  <si>
    <t>czarny</t>
  </si>
  <si>
    <t>Toner do drukarki Laser Jet 1018</t>
  </si>
  <si>
    <t>kolor</t>
  </si>
  <si>
    <t>Toner do drukarki CANON LBP 6000</t>
  </si>
  <si>
    <t>Toner do urządzenia wielofunkcyjnego HP  Laser Jet M1132 MFP</t>
  </si>
  <si>
    <t>Tusz do urządzenia wielofunkcyjnego BROTHER DCP-J315W</t>
  </si>
  <si>
    <t>niebieski</t>
  </si>
  <si>
    <t>żółty</t>
  </si>
  <si>
    <t>czerwony</t>
  </si>
  <si>
    <t>Tusz do urządzenia wielofunkcyjnego BROTHER DCP-J100</t>
  </si>
  <si>
    <t>oryginał</t>
  </si>
  <si>
    <t>Toner do urządzenia wielofunkcyjnego TOSHIBA e-STUDIO 255</t>
  </si>
  <si>
    <t>Toner do urządzenia wielofunkcyjnego BROTHER MFC-8520DN-BH5293</t>
  </si>
  <si>
    <t>Toner do kserokopiarki NASHUATEC MP 2000</t>
  </si>
  <si>
    <t>zółty</t>
  </si>
  <si>
    <t>Toner do drukarki OKI B411 dn</t>
  </si>
  <si>
    <t xml:space="preserve">Toner do drukarki HP Laser Jet Pro 200 </t>
  </si>
  <si>
    <t>Tusz do drukarki Hp laserJet P1102</t>
  </si>
  <si>
    <t>Toner do drukarki HP Color Laser Jet 1600</t>
  </si>
  <si>
    <t xml:space="preserve">Toner TK-110 E (920 series) do drukarki KYOCERA FS-920 </t>
  </si>
  <si>
    <t>Cartridge do drukarki BROTHER - 250 DCP - J 132 W</t>
  </si>
  <si>
    <t>magenta</t>
  </si>
  <si>
    <t>black</t>
  </si>
  <si>
    <t>yellow</t>
  </si>
  <si>
    <t>cyan</t>
  </si>
  <si>
    <t xml:space="preserve">Tusz Canon IR 2520 </t>
  </si>
  <si>
    <t>Papier do faksu Panasonic KX-FT 25</t>
  </si>
  <si>
    <t>rolka</t>
  </si>
  <si>
    <t>rodzaj</t>
  </si>
  <si>
    <t>07.</t>
  </si>
  <si>
    <t>08.=06*07</t>
  </si>
  <si>
    <t>09.</t>
  </si>
  <si>
    <t>10.=08+09</t>
  </si>
  <si>
    <t>200 kartek</t>
  </si>
  <si>
    <t>Korektor w taśmie 4,2*6 m, Pelikan blanco</t>
  </si>
  <si>
    <t>Pinezki tablicowe</t>
  </si>
  <si>
    <t>200 szt./op</t>
  </si>
  <si>
    <t>Toner do HP Laser Jet Pro MFP M 426 fdw</t>
  </si>
  <si>
    <t>Toner do kserokopiarki image RUNNER 2520</t>
  </si>
  <si>
    <t>Toner do drukarki BROTHER HL-L2365 DW</t>
  </si>
  <si>
    <t>Toner do kserokopiarki NASHUATEC MP 2014 AD</t>
  </si>
  <si>
    <t>Toner do kserokopiarki SAMSUNG ML 2165</t>
  </si>
  <si>
    <t>Tusz do drukarki Laser Jet P1102</t>
  </si>
  <si>
    <t>Temperówka metalowa 400-1k/410 pojedyńcza</t>
  </si>
  <si>
    <t>Zszywki biurowe 10/1000</t>
  </si>
  <si>
    <t>Dziennik żywieniowy przedszkola A4</t>
  </si>
  <si>
    <t>20 kartek dwustronnie</t>
  </si>
  <si>
    <t>Cartridge HP 650 do urządzenia wielofunkcyjnego HP Deskjet 1515</t>
  </si>
  <si>
    <t>Cartridge HP 302 do urządzenia wielofunkcyjnego HP Deskjet 3639</t>
  </si>
  <si>
    <t>Toner  do kserokopiarki NASHUATEC MP 3010 Aticio</t>
  </si>
  <si>
    <t>BIGO</t>
  </si>
  <si>
    <t>Tusz do pieczątek czerwony / czarny</t>
  </si>
  <si>
    <t>210mm*30m</t>
  </si>
  <si>
    <t>Ołówek STAEDTLER Noris 3 o różnym stopniu twardości od 3H do 3B</t>
  </si>
  <si>
    <t>Zszywacz 100k archiwizacyjny</t>
  </si>
  <si>
    <t xml:space="preserve">Zszywacz 20k </t>
  </si>
  <si>
    <t>Dziurkacz 25k</t>
  </si>
  <si>
    <t>Essential</t>
  </si>
  <si>
    <r>
      <rPr>
        <b/>
        <u/>
        <sz val="10"/>
        <rFont val="Times New Roman"/>
        <family val="1"/>
        <charset val="238"/>
      </rPr>
      <t>Nożyczki</t>
    </r>
    <r>
      <rPr>
        <u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ze stali nierdzewnej z rękojeścią z niełamliwego plastiku</t>
    </r>
  </si>
  <si>
    <r>
      <t>Klipy do papieru</t>
    </r>
    <r>
      <rPr>
        <sz val="8"/>
        <rFont val="Times New Roman"/>
        <family val="1"/>
        <charset val="238"/>
      </rPr>
      <t>, metalowe odporne na odkształcenia, 25 mm</t>
    </r>
  </si>
  <si>
    <r>
      <t>Klipy do papieru</t>
    </r>
    <r>
      <rPr>
        <sz val="8"/>
        <rFont val="Times New Roman"/>
        <family val="1"/>
        <charset val="238"/>
      </rPr>
      <t>, metalowe odporne na odkształcenia,32 mm</t>
    </r>
  </si>
  <si>
    <r>
      <t>Klipy do papieru</t>
    </r>
    <r>
      <rPr>
        <sz val="8"/>
        <rFont val="Times New Roman"/>
        <family val="1"/>
        <charset val="238"/>
      </rPr>
      <t>, metalowe odporne na odkształcenia, 51 mm</t>
    </r>
  </si>
  <si>
    <r>
      <rPr>
        <b/>
        <u/>
        <sz val="10"/>
        <rFont val="Times New Roman"/>
        <family val="1"/>
        <charset val="238"/>
      </rPr>
      <t>Linijka</t>
    </r>
    <r>
      <rPr>
        <sz val="10"/>
        <rFont val="Times New Roman"/>
        <family val="1"/>
        <charset val="238"/>
      </rPr>
      <t xml:space="preserve"> plastikowa przeźroczysta 20 cm</t>
    </r>
  </si>
  <si>
    <r>
      <rPr>
        <b/>
        <u/>
        <sz val="10"/>
        <rFont val="Times New Roman"/>
        <family val="1"/>
        <charset val="238"/>
      </rPr>
      <t xml:space="preserve">Linijka </t>
    </r>
    <r>
      <rPr>
        <sz val="10"/>
        <rFont val="Times New Roman"/>
        <family val="1"/>
        <charset val="238"/>
      </rPr>
      <t>plastikowa przeźroczysta 30 cm</t>
    </r>
  </si>
  <si>
    <r>
      <rPr>
        <b/>
        <u/>
        <sz val="10"/>
        <rFont val="Times New Roman"/>
        <family val="1"/>
        <charset val="238"/>
      </rPr>
      <t>Taśma klejąca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biurowa przeźroczysta 12 mm*20yd</t>
    </r>
  </si>
  <si>
    <r>
      <rPr>
        <b/>
        <u/>
        <sz val="10"/>
        <rFont val="Times New Roman"/>
        <family val="1"/>
        <charset val="238"/>
      </rPr>
      <t>Taśma klejąca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biurowa przeźroczysta 12 mm*30yd</t>
    </r>
  </si>
  <si>
    <r>
      <rPr>
        <b/>
        <u/>
        <sz val="10"/>
        <rFont val="Times New Roman"/>
        <family val="1"/>
        <charset val="238"/>
      </rPr>
      <t>Taśma klejąca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biurowa przeźroczysta 18 mm*20yd</t>
    </r>
  </si>
  <si>
    <r>
      <rPr>
        <b/>
        <u/>
        <sz val="10"/>
        <rFont val="Times New Roman"/>
        <family val="1"/>
        <charset val="238"/>
      </rPr>
      <t xml:space="preserve">Taśma klejąca </t>
    </r>
    <r>
      <rPr>
        <sz val="8"/>
        <rFont val="Times New Roman"/>
        <family val="1"/>
        <charset val="238"/>
      </rPr>
      <t>biurowa przeźroczysta 18 mm*30yd</t>
    </r>
  </si>
  <si>
    <r>
      <rPr>
        <b/>
        <sz val="10"/>
        <rFont val="Times New Roman"/>
        <family val="1"/>
        <charset val="238"/>
      </rPr>
      <t>Taśma klejąca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biurowa przeźroczysta 24 mm*20yd</t>
    </r>
  </si>
  <si>
    <r>
      <rPr>
        <b/>
        <u/>
        <sz val="10"/>
        <rFont val="Times New Roman"/>
        <family val="1"/>
        <charset val="238"/>
      </rPr>
      <t>Taśma klejąca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biurowa przeźroczysta 24 mm*30yd</t>
    </r>
  </si>
  <si>
    <r>
      <t xml:space="preserve">Taśma pakowa </t>
    </r>
    <r>
      <rPr>
        <sz val="8"/>
        <rFont val="Times New Roman"/>
        <family val="1"/>
        <charset val="238"/>
      </rPr>
      <t>48 mm*45m</t>
    </r>
  </si>
  <si>
    <r>
      <rPr>
        <b/>
        <u/>
        <sz val="10"/>
        <rFont val="Times New Roman"/>
        <family val="1"/>
        <charset val="238"/>
      </rPr>
      <t>Taśma dwustronna,</t>
    </r>
    <r>
      <rPr>
        <sz val="8"/>
        <rFont val="Times New Roman"/>
        <family val="1"/>
        <charset val="238"/>
      </rPr>
      <t xml:space="preserve"> 38mm*25 m</t>
    </r>
  </si>
  <si>
    <r>
      <rPr>
        <b/>
        <u/>
        <sz val="10"/>
        <rFont val="Times New Roman"/>
        <family val="1"/>
        <charset val="238"/>
      </rPr>
      <t>Taśma dwustronna,</t>
    </r>
    <r>
      <rPr>
        <sz val="8"/>
        <rFont val="Times New Roman"/>
        <family val="1"/>
        <charset val="238"/>
      </rPr>
      <t xml:space="preserve"> 50mm*5 m</t>
    </r>
  </si>
  <si>
    <t>Dartownik  samotuszujący 4 mm D-M-R</t>
  </si>
  <si>
    <r>
      <rPr>
        <b/>
        <u/>
        <sz val="10"/>
        <rFont val="Times New Roman"/>
        <family val="1"/>
        <charset val="238"/>
      </rPr>
      <t xml:space="preserve">Segregator A4/ 45-50     </t>
    </r>
    <r>
      <rPr>
        <sz val="10"/>
        <rFont val="Times New Roman"/>
        <family val="1"/>
        <charset val="238"/>
      </rPr>
      <t xml:space="preserve">                                  </t>
    </r>
    <r>
      <rPr>
        <sz val="8"/>
        <rFont val="Times New Roman"/>
        <family val="1"/>
        <charset val="238"/>
      </rPr>
      <t xml:space="preserve">   (różne kolory, z mechanizmem dźwigniowym niklowanym, oklejony na zewnątrz poliolefiną - folią, wewnątrz pokryty papierem, dwustronna wymienna etykieta na grzbiecie , na grzbiecie otwór na palec pokryty metalem ułatwiający wyjmowanie segregatora z półki, na dolnych krawędziach metalowe niklowane okucia, dwa otwory na przedniej okładce na grzbiety mechanizmu blokujace okładkę po zamknięciu)</t>
    </r>
  </si>
  <si>
    <r>
      <rPr>
        <b/>
        <u/>
        <sz val="10"/>
        <rFont val="Times New Roman"/>
        <family val="1"/>
        <charset val="238"/>
      </rPr>
      <t xml:space="preserve">Segregator A4/ 35-40 dwuringowy   </t>
    </r>
    <r>
      <rPr>
        <sz val="10"/>
        <rFont val="Times New Roman"/>
        <family val="1"/>
        <charset val="238"/>
      </rPr>
      <t xml:space="preserve">                                  </t>
    </r>
    <r>
      <rPr>
        <sz val="8"/>
        <rFont val="Times New Roman"/>
        <family val="1"/>
        <charset val="238"/>
      </rPr>
      <t xml:space="preserve">   (różne kolory, oklejony na zewnątrz folią polipropylenową, wewnątrz pokryty papierem, dwustronna wymienna etykieta na grzbiecie,wykonane z tektury o grubości 1,9 mm i gramaturze 1170 g/m</t>
    </r>
    <r>
      <rPr>
        <vertAlign val="superscript"/>
        <sz val="8"/>
        <rFont val="Times New Roman"/>
        <family val="1"/>
        <charset val="238"/>
      </rPr>
      <t>2</t>
    </r>
    <r>
      <rPr>
        <sz val="8"/>
        <rFont val="Times New Roman"/>
        <family val="1"/>
        <charset val="238"/>
      </rPr>
      <t>)</t>
    </r>
  </si>
  <si>
    <r>
      <rPr>
        <b/>
        <u/>
        <sz val="10"/>
        <rFont val="Times New Roman"/>
        <family val="1"/>
        <charset val="238"/>
      </rPr>
      <t xml:space="preserve">Segregator A4/ 70-75    </t>
    </r>
    <r>
      <rPr>
        <sz val="10"/>
        <rFont val="Times New Roman"/>
        <family val="1"/>
        <charset val="238"/>
      </rPr>
      <t xml:space="preserve">                                  </t>
    </r>
    <r>
      <rPr>
        <sz val="8"/>
        <rFont val="Times New Roman"/>
        <family val="1"/>
        <charset val="238"/>
      </rPr>
      <t xml:space="preserve">   (wykonane z utwardzonego kartonu z recyklingu o grubości 1,8 mm o gramaturze 1080 g/</t>
    </r>
    <r>
      <rPr>
        <vertAlign val="superscript"/>
        <sz val="8"/>
        <rFont val="Times New Roman"/>
        <family val="1"/>
        <charset val="238"/>
      </rPr>
      <t>2</t>
    </r>
    <r>
      <rPr>
        <sz val="8"/>
        <rFont val="Times New Roman"/>
        <family val="1"/>
        <charset val="238"/>
      </rPr>
      <t>, z mechanizmem dźwigniowym niklowanym,na grzbiecie otwór na palec pokryty metalem ułatwiający wyjmowanie segregatora z półki, na dolnych krawędziach metalowe niklowane okucia)</t>
    </r>
  </si>
  <si>
    <r>
      <rPr>
        <b/>
        <u/>
        <sz val="10"/>
        <rFont val="Times New Roman"/>
        <family val="1"/>
        <charset val="238"/>
      </rPr>
      <t xml:space="preserve">Segregator A4/ 70-75    </t>
    </r>
    <r>
      <rPr>
        <sz val="10"/>
        <rFont val="Times New Roman"/>
        <family val="1"/>
        <charset val="238"/>
      </rPr>
      <t xml:space="preserve">                                  </t>
    </r>
    <r>
      <rPr>
        <sz val="8"/>
        <rFont val="Times New Roman"/>
        <family val="1"/>
        <charset val="238"/>
      </rPr>
      <t xml:space="preserve">   (różne kolory, z mechanizmem dźwigniowym niklowanym, oklejony na zewnątrz poliolefiną - folią, wewnątrz pokryty papierem, dwustronna wymienna etykieta na grzbiecie , na grzbiecie otwór na palec pokryty metalem ułatwiający wyjmowanie segregatora z półki, na dolnych krawędziach metalowe niklowane okucia, dwa otwory na przedniej okładce na grzbiety mechanizmu blokujace okładkę po zamknięciu)</t>
    </r>
  </si>
  <si>
    <t>96-100 kartek</t>
  </si>
  <si>
    <t>300 kartek</t>
  </si>
  <si>
    <t>Dziennik korespondencyjny A4</t>
  </si>
  <si>
    <t>Eco</t>
  </si>
  <si>
    <r>
      <rPr>
        <b/>
        <u/>
        <sz val="11"/>
        <rFont val="Times New Roman"/>
        <family val="1"/>
        <charset val="238"/>
      </rPr>
      <t>Lekka półka biurowa na dokumenty</t>
    </r>
    <r>
      <rPr>
        <sz val="11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formatu A4 z miejscem na etykietę</t>
    </r>
  </si>
  <si>
    <r>
      <rPr>
        <b/>
        <u/>
        <sz val="11"/>
        <rFont val="Times New Roman"/>
        <family val="1"/>
        <charset val="238"/>
      </rPr>
      <t>Folia do laminowania</t>
    </r>
    <r>
      <rPr>
        <sz val="11"/>
        <rFont val="Times New Roman"/>
        <family val="1"/>
        <charset val="238"/>
      </rPr>
      <t>,</t>
    </r>
    <r>
      <rPr>
        <sz val="8"/>
        <rFont val="Times New Roman"/>
        <family val="1"/>
        <charset val="238"/>
      </rPr>
      <t xml:space="preserve"> format A4, 100 mic.</t>
    </r>
  </si>
  <si>
    <r>
      <rPr>
        <b/>
        <u/>
        <sz val="11"/>
        <rFont val="Times New Roman"/>
        <family val="1"/>
        <charset val="238"/>
      </rPr>
      <t>Antyramy</t>
    </r>
    <r>
      <rPr>
        <sz val="8"/>
        <rFont val="Times New Roman"/>
        <family val="1"/>
        <charset val="238"/>
      </rPr>
      <t xml:space="preserve"> 21 * 30 cm pleksi</t>
    </r>
  </si>
  <si>
    <r>
      <rPr>
        <b/>
        <u/>
        <sz val="11"/>
        <rFont val="Times New Roman"/>
        <family val="1"/>
        <charset val="238"/>
      </rPr>
      <t>Zestaw cienkopisów niewysychajacych,</t>
    </r>
    <r>
      <rPr>
        <sz val="8"/>
        <rFont val="Times New Roman"/>
        <family val="1"/>
        <charset val="238"/>
      </rPr>
      <t xml:space="preserve"> końcówka o średnicy 0,4 mm, o metalowym wsparciu umożliwiajaca kreślenie przy linijce, mix kolorów</t>
    </r>
  </si>
  <si>
    <r>
      <rPr>
        <b/>
        <u/>
        <sz val="11"/>
        <rFont val="Times New Roman"/>
        <family val="1"/>
        <charset val="238"/>
      </rPr>
      <t>Marker wodoodporny,</t>
    </r>
    <r>
      <rPr>
        <sz val="8"/>
        <rFont val="Times New Roman"/>
        <family val="1"/>
        <charset val="238"/>
      </rPr>
      <t xml:space="preserve"> nietoksyczny, do pisania po każdego rodzaju powierzchni, szczelny s końcówką ściętą lub okrągłą, grubość pisania 1-5 mm, długość lini pisania do 1600m</t>
    </r>
  </si>
  <si>
    <r>
      <rPr>
        <b/>
        <u/>
        <sz val="11"/>
        <rFont val="Times New Roman"/>
        <family val="1"/>
        <charset val="238"/>
      </rPr>
      <t>Marker do tablic suchościeralnych</t>
    </r>
    <r>
      <rPr>
        <sz val="11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, szybkoschnący, łatwo usuwalny, okrągła końcówka 1-3 mm, zabezpieczona przed wciśnieciem, linia pisania do 1500m, mix lolorów</t>
    </r>
  </si>
  <si>
    <r>
      <rPr>
        <b/>
        <u/>
        <sz val="11"/>
        <rFont val="Times New Roman"/>
        <family val="1"/>
        <charset val="238"/>
      </rPr>
      <t xml:space="preserve">Marker do płyt CD / DVD,  </t>
    </r>
    <r>
      <rPr>
        <sz val="11"/>
        <rFont val="Times New Roman"/>
        <family val="1"/>
        <charset val="238"/>
      </rPr>
      <t xml:space="preserve">                               </t>
    </r>
    <r>
      <rPr>
        <sz val="8"/>
        <rFont val="Times New Roman"/>
        <family val="1"/>
        <charset val="238"/>
      </rPr>
      <t xml:space="preserve"> grubosć lini pisania 0,7 - 1,0 mm</t>
    </r>
  </si>
  <si>
    <r>
      <rPr>
        <b/>
        <u/>
        <sz val="11"/>
        <rFont val="Times New Roman"/>
        <family val="1"/>
        <charset val="238"/>
      </rPr>
      <t>Korektor w taśmie</t>
    </r>
    <r>
      <rPr>
        <sz val="11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5 mm * 12 m</t>
    </r>
  </si>
  <si>
    <r>
      <rPr>
        <b/>
        <u/>
        <sz val="11"/>
        <rFont val="Times New Roman"/>
        <family val="1"/>
        <charset val="238"/>
      </rPr>
      <t>Korektor szybkoschnący w płyni</t>
    </r>
    <r>
      <rPr>
        <sz val="11"/>
        <rFont val="Times New Roman"/>
        <family val="1"/>
        <charset val="238"/>
      </rPr>
      <t xml:space="preserve">e, </t>
    </r>
    <r>
      <rPr>
        <sz val="8"/>
        <rFont val="Times New Roman"/>
        <family val="1"/>
        <charset val="238"/>
      </rPr>
      <t xml:space="preserve">dobrze kryjący, nietoksyczny, do wszystkich rodzjów nawierzchni, z pędzelkiem </t>
    </r>
  </si>
  <si>
    <r>
      <t>Korektor w długopisie</t>
    </r>
    <r>
      <rPr>
        <sz val="10"/>
        <rFont val="Times New Roman"/>
        <family val="1"/>
        <charset val="238"/>
      </rPr>
      <t xml:space="preserve"> szybkoschnący</t>
    </r>
  </si>
  <si>
    <r>
      <rPr>
        <b/>
        <u/>
        <sz val="10"/>
        <rFont val="Times New Roman"/>
        <family val="1"/>
        <charset val="238"/>
      </rPr>
      <t>Cienkopis STABILO</t>
    </r>
    <r>
      <rPr>
        <sz val="10"/>
        <rFont val="Times New Roman"/>
        <family val="1"/>
        <charset val="238"/>
      </rPr>
      <t xml:space="preserve"> POINT 88</t>
    </r>
    <r>
      <rPr>
        <sz val="8"/>
        <rFont val="Times New Roman"/>
        <family val="1"/>
        <charset val="238"/>
      </rPr>
      <t xml:space="preserve"> mix kolorów grubość lini 0,4 mm,</t>
    </r>
  </si>
  <si>
    <r>
      <rPr>
        <b/>
        <u/>
        <sz val="10"/>
        <rFont val="Times New Roman"/>
        <family val="1"/>
        <charset val="238"/>
      </rPr>
      <t>Cienkopis STABILO</t>
    </r>
    <r>
      <rPr>
        <sz val="10"/>
        <rFont val="Times New Roman"/>
        <family val="1"/>
        <charset val="238"/>
      </rPr>
      <t xml:space="preserve"> POINT 88</t>
    </r>
    <r>
      <rPr>
        <sz val="8"/>
        <rFont val="Times New Roman"/>
        <family val="1"/>
        <charset val="238"/>
      </rPr>
      <t xml:space="preserve">  grubość lini 0,4 mm,</t>
    </r>
  </si>
  <si>
    <r>
      <rPr>
        <b/>
        <u/>
        <sz val="11"/>
        <rFont val="Times New Roman"/>
        <family val="1"/>
        <charset val="238"/>
      </rPr>
      <t>Ołówek automatyczny</t>
    </r>
    <r>
      <rPr>
        <sz val="11"/>
        <rFont val="Times New Roman"/>
        <family val="1"/>
        <charset val="238"/>
      </rPr>
      <t xml:space="preserve">, </t>
    </r>
    <r>
      <rPr>
        <sz val="8"/>
        <rFont val="Times New Roman"/>
        <family val="1"/>
        <charset val="238"/>
      </rPr>
      <t>z ergonomicznym antypoślizgowym uchwytem, wymienna gumka, grubość grafitu 0,5 i 0,7 mm, pojemność zbiorniczka 12 grafitów, w komplecie 2  grafity</t>
    </r>
  </si>
  <si>
    <r>
      <rPr>
        <b/>
        <u/>
        <sz val="11"/>
        <rFont val="Times New Roman"/>
        <family val="1"/>
        <charset val="238"/>
      </rPr>
      <t>Grafity HB</t>
    </r>
    <r>
      <rPr>
        <sz val="8"/>
        <rFont val="Times New Roman"/>
        <family val="1"/>
        <charset val="238"/>
      </rPr>
      <t xml:space="preserve"> do zaoferowanego ołówka automatycznego, dł. 60 mm, 0,5/0,7 mm</t>
    </r>
  </si>
  <si>
    <r>
      <rPr>
        <b/>
        <u/>
        <sz val="11"/>
        <rFont val="Times New Roman"/>
        <family val="1"/>
        <charset val="238"/>
      </rPr>
      <t>Gumka wycierająca</t>
    </r>
    <r>
      <rPr>
        <sz val="11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do czysta bez naruszenia struktury papieru, z minimalną ilością ścinków</t>
    </r>
  </si>
  <si>
    <r>
      <rPr>
        <b/>
        <u/>
        <sz val="10"/>
        <rFont val="Times New Roman"/>
        <family val="1"/>
        <charset val="238"/>
      </rPr>
      <t>Zakreślacz fluorescencyjny STABILO</t>
    </r>
    <r>
      <rPr>
        <sz val="10"/>
        <rFont val="Times New Roman"/>
        <family val="1"/>
        <charset val="238"/>
      </rPr>
      <t xml:space="preserve"> BOSS ORIGINAL mix kolorów gr.lini 2-5 mm</t>
    </r>
  </si>
  <si>
    <r>
      <rPr>
        <b/>
        <u/>
        <sz val="10"/>
        <rFont val="Times New Roman"/>
        <family val="1"/>
        <charset val="238"/>
      </rPr>
      <t>Zakreślacz fluorescencyjny STABILO</t>
    </r>
    <r>
      <rPr>
        <sz val="10"/>
        <rFont val="Times New Roman"/>
        <family val="1"/>
        <charset val="238"/>
      </rPr>
      <t xml:space="preserve"> BOSS ORIGINAL  gr.lini 2-5 mm, żółty, różowy, pomarańcz, zielony</t>
    </r>
  </si>
  <si>
    <r>
      <rPr>
        <b/>
        <u/>
        <sz val="10"/>
        <rFont val="Times New Roman"/>
        <family val="1"/>
        <charset val="238"/>
      </rPr>
      <t>Zakreślacz  STABILO</t>
    </r>
    <r>
      <rPr>
        <sz val="10"/>
        <rFont val="Times New Roman"/>
        <family val="1"/>
        <charset val="238"/>
      </rPr>
      <t xml:space="preserve"> BOSS   gr.lini 2-5 mm, zółty,różowy, pomarańcz, zielony, niebieski</t>
    </r>
  </si>
  <si>
    <r>
      <rPr>
        <b/>
        <u/>
        <sz val="10"/>
        <rFont val="Times New Roman"/>
        <family val="1"/>
        <charset val="238"/>
      </rPr>
      <t>Zakreślacz  STABILO</t>
    </r>
    <r>
      <rPr>
        <sz val="10"/>
        <rFont val="Times New Roman"/>
        <family val="1"/>
        <charset val="238"/>
      </rPr>
      <t xml:space="preserve"> BOSS mix kolorów gr.lini 2-5 mm</t>
    </r>
  </si>
  <si>
    <t>Ołówek drewniany zwykły HB z gumką</t>
  </si>
  <si>
    <r>
      <rPr>
        <b/>
        <u/>
        <sz val="10"/>
        <rFont val="Times New Roman"/>
        <family val="1"/>
        <charset val="238"/>
      </rPr>
      <t>Długopis PENTEL  BK 77</t>
    </r>
    <r>
      <rPr>
        <sz val="8"/>
        <rFont val="Times New Roman"/>
        <family val="1"/>
        <charset val="238"/>
      </rPr>
      <t xml:space="preserve"> grubość linii 0,70mm</t>
    </r>
  </si>
  <si>
    <r>
      <rPr>
        <b/>
        <u/>
        <sz val="10"/>
        <rFont val="Times New Roman"/>
        <family val="1"/>
        <charset val="238"/>
      </rPr>
      <t>Wkład do długopisu</t>
    </r>
    <r>
      <rPr>
        <sz val="8"/>
        <rFont val="Times New Roman"/>
        <family val="1"/>
        <charset val="238"/>
      </rPr>
      <t xml:space="preserve"> Pentel BK 77</t>
    </r>
  </si>
  <si>
    <r>
      <rPr>
        <b/>
        <u/>
        <sz val="10"/>
        <rFont val="Times New Roman"/>
        <family val="1"/>
        <charset val="238"/>
      </rPr>
      <t>Długopis BIC</t>
    </r>
    <r>
      <rPr>
        <sz val="10"/>
        <rFont val="Times New Roman"/>
        <family val="1"/>
        <charset val="238"/>
      </rPr>
      <t xml:space="preserve"> crystal czerwony/niebieski/zielony/czarny</t>
    </r>
  </si>
  <si>
    <r>
      <rPr>
        <b/>
        <u/>
        <sz val="10"/>
        <rFont val="Times New Roman"/>
        <family val="1"/>
        <charset val="238"/>
      </rPr>
      <t>Zakładki indeksujące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 xml:space="preserve"> 15*50 mm*100 szt.</t>
    </r>
  </si>
  <si>
    <r>
      <rPr>
        <b/>
        <u/>
        <sz val="10"/>
        <rFont val="Times New Roman"/>
        <family val="1"/>
        <charset val="238"/>
      </rPr>
      <t>Zeszyt/brulion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 twardej oprawie  A4/96 w kratkę</t>
    </r>
  </si>
  <si>
    <r>
      <rPr>
        <b/>
        <u/>
        <sz val="10"/>
        <rFont val="Times New Roman"/>
        <family val="1"/>
        <charset val="238"/>
      </rPr>
      <t>Zeszyt/brulion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 miękkiej oprawie  A4/96 w kratkę</t>
    </r>
  </si>
  <si>
    <r>
      <rPr>
        <b/>
        <u/>
        <sz val="10"/>
        <rFont val="Times New Roman"/>
        <family val="1"/>
        <charset val="238"/>
      </rPr>
      <t>Blok biurowy/notatnikowy</t>
    </r>
    <r>
      <rPr>
        <sz val="10"/>
        <rFont val="Times New Roman"/>
        <family val="1"/>
        <charset val="238"/>
      </rPr>
      <t xml:space="preserve"> A4/100</t>
    </r>
  </si>
  <si>
    <r>
      <rPr>
        <b/>
        <u/>
        <sz val="10"/>
        <rFont val="Times New Roman"/>
        <family val="1"/>
        <charset val="238"/>
      </rPr>
      <t xml:space="preserve">Papier kancelaryjny </t>
    </r>
    <r>
      <rPr>
        <sz val="10"/>
        <rFont val="Times New Roman"/>
        <family val="1"/>
        <charset val="238"/>
      </rPr>
      <t>w linię A3 70g/m</t>
    </r>
    <r>
      <rPr>
        <sz val="10"/>
        <rFont val="Calibri"/>
        <family val="2"/>
        <charset val="238"/>
      </rPr>
      <t>²</t>
    </r>
  </si>
  <si>
    <r>
      <rPr>
        <b/>
        <u/>
        <sz val="10"/>
        <rFont val="Times New Roman"/>
        <family val="1"/>
        <charset val="238"/>
      </rPr>
      <t xml:space="preserve">Papier kancelaryjny </t>
    </r>
    <r>
      <rPr>
        <sz val="10"/>
        <rFont val="Times New Roman"/>
        <family val="1"/>
        <charset val="238"/>
      </rPr>
      <t>w kratkę A3 70g/m</t>
    </r>
    <r>
      <rPr>
        <sz val="10"/>
        <rFont val="Calibri"/>
        <family val="2"/>
        <charset val="238"/>
      </rPr>
      <t>²</t>
    </r>
  </si>
  <si>
    <r>
      <rPr>
        <b/>
        <u/>
        <sz val="10"/>
        <rFont val="Times New Roman"/>
        <family val="1"/>
        <charset val="238"/>
      </rPr>
      <t>Papier ozdobny A4</t>
    </r>
    <r>
      <rPr>
        <sz val="10"/>
        <rFont val="Times New Roman"/>
        <family val="1"/>
        <charset val="238"/>
      </rPr>
      <t xml:space="preserve"> 120 g/m²(w tym na dyplomy)</t>
    </r>
  </si>
  <si>
    <r>
      <rPr>
        <b/>
        <sz val="10"/>
        <rFont val="Times New Roman"/>
        <family val="1"/>
        <charset val="238"/>
      </rPr>
      <t>Karton ozdobny</t>
    </r>
    <r>
      <rPr>
        <sz val="10"/>
        <rFont val="Times New Roman"/>
        <family val="1"/>
        <charset val="238"/>
      </rPr>
      <t xml:space="preserve"> / wizytowy A4 kolor</t>
    </r>
  </si>
  <si>
    <r>
      <t xml:space="preserve">DRUKI - </t>
    </r>
    <r>
      <rPr>
        <b/>
        <u/>
        <sz val="10"/>
        <rFont val="Times New Roman"/>
        <family val="1"/>
        <charset val="238"/>
      </rPr>
      <t>wyjazd służbowy</t>
    </r>
    <r>
      <rPr>
        <sz val="10"/>
        <rFont val="Times New Roman"/>
        <family val="1"/>
        <charset val="238"/>
      </rPr>
      <t xml:space="preserve"> </t>
    </r>
  </si>
  <si>
    <r>
      <t xml:space="preserve">DRUKI - </t>
    </r>
    <r>
      <rPr>
        <b/>
        <u/>
        <sz val="10"/>
        <rFont val="Times New Roman"/>
        <family val="1"/>
        <charset val="238"/>
      </rPr>
      <t>kartoteki magazynowe</t>
    </r>
    <r>
      <rPr>
        <sz val="10"/>
        <rFont val="Times New Roman"/>
        <family val="1"/>
        <charset val="238"/>
      </rPr>
      <t xml:space="preserve"> 50 k</t>
    </r>
  </si>
  <si>
    <r>
      <t>Koperty samoklejące białe C4</t>
    </r>
    <r>
      <rPr>
        <sz val="8"/>
        <rFont val="Times New Roman"/>
        <family val="1"/>
        <charset val="238"/>
      </rPr>
      <t xml:space="preserve"> 229*324 mm</t>
    </r>
  </si>
  <si>
    <r>
      <t>Koperty samoklejące białe C5</t>
    </r>
    <r>
      <rPr>
        <sz val="8"/>
        <rFont val="Times New Roman"/>
        <family val="1"/>
        <charset val="238"/>
      </rPr>
      <t xml:space="preserve"> 162*229 mm</t>
    </r>
  </si>
  <si>
    <r>
      <t>Koperty samoklejące białe C6</t>
    </r>
    <r>
      <rPr>
        <sz val="8"/>
        <rFont val="Times New Roman"/>
        <family val="1"/>
        <charset val="238"/>
      </rPr>
      <t xml:space="preserve"> 114*162 mm</t>
    </r>
  </si>
  <si>
    <r>
      <t xml:space="preserve">Koperty samoklejące białe C3 </t>
    </r>
    <r>
      <rPr>
        <sz val="8"/>
        <rFont val="Times New Roman"/>
        <family val="1"/>
        <charset val="238"/>
      </rPr>
      <t>324*458 mm</t>
    </r>
  </si>
  <si>
    <r>
      <rPr>
        <b/>
        <u/>
        <sz val="10"/>
        <rFont val="Times New Roman"/>
        <family val="1"/>
        <charset val="238"/>
      </rPr>
      <t>Koperta samoklejąca DL biała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110*220 mm</t>
    </r>
  </si>
  <si>
    <r>
      <t xml:space="preserve">Koperty samoklejące białe B4 </t>
    </r>
    <r>
      <rPr>
        <sz val="8"/>
        <rFont val="Times New Roman"/>
        <family val="1"/>
        <charset val="238"/>
      </rPr>
      <t>250*353 mm</t>
    </r>
  </si>
  <si>
    <r>
      <t>Koperty samoklejące białe B5</t>
    </r>
    <r>
      <rPr>
        <sz val="8"/>
        <rFont val="Times New Roman"/>
        <family val="1"/>
        <charset val="238"/>
      </rPr>
      <t xml:space="preserve"> 176*250 mm</t>
    </r>
  </si>
  <si>
    <r>
      <t>Koperty samoklejące białe B6</t>
    </r>
    <r>
      <rPr>
        <sz val="8"/>
        <rFont val="Times New Roman"/>
        <family val="1"/>
        <charset val="238"/>
      </rPr>
      <t xml:space="preserve"> 125*176 mm</t>
    </r>
  </si>
  <si>
    <r>
      <rPr>
        <b/>
        <u/>
        <sz val="10"/>
        <rFont val="Times New Roman"/>
        <family val="1"/>
        <charset val="238"/>
      </rPr>
      <t>Koperty ochronne</t>
    </r>
    <r>
      <rPr>
        <b/>
        <sz val="10"/>
        <rFont val="Times New Roman"/>
        <family val="1"/>
        <charset val="238"/>
      </rPr>
      <t xml:space="preserve"> z folią bąbelkową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220*330mm</t>
    </r>
  </si>
  <si>
    <r>
      <rPr>
        <b/>
        <u/>
        <sz val="11"/>
        <rFont val="Times New Roman"/>
        <family val="1"/>
        <charset val="238"/>
      </rPr>
      <t>Skoroszyt PCV A4</t>
    </r>
    <r>
      <rPr>
        <sz val="8"/>
        <rFont val="Times New Roman"/>
        <family val="1"/>
        <charset val="238"/>
      </rPr>
      <t xml:space="preserve"> zawieszany, przednia okładka przeźroczysta, tylna kolorowa, papierowy pasek opisowy wsywany, mix kolorów do wyboru</t>
    </r>
  </si>
  <si>
    <r>
      <t xml:space="preserve">Mechanizmy skoroszytowe </t>
    </r>
    <r>
      <rPr>
        <sz val="10"/>
        <rFont val="Times New Roman"/>
        <family val="1"/>
        <charset val="238"/>
      </rPr>
      <t>/ wąsy kolorowe</t>
    </r>
  </si>
  <si>
    <r>
      <rPr>
        <b/>
        <u/>
        <sz val="10"/>
        <rFont val="Times New Roman"/>
        <family val="1"/>
        <charset val="238"/>
      </rPr>
      <t>Skoroszyt tekturowy biały A4</t>
    </r>
    <r>
      <rPr>
        <sz val="10"/>
        <rFont val="Times New Roman"/>
        <family val="1"/>
        <charset val="238"/>
      </rPr>
      <t xml:space="preserve">  do archiwizacji dokumentów z białej tektury powlekanej  połówka zawieszkowy</t>
    </r>
  </si>
  <si>
    <r>
      <rPr>
        <b/>
        <u/>
        <sz val="10"/>
        <rFont val="Times New Roman"/>
        <family val="1"/>
        <charset val="238"/>
      </rPr>
      <t>Skoroszyt tekturowy biały A4</t>
    </r>
    <r>
      <rPr>
        <sz val="10"/>
        <rFont val="Times New Roman"/>
        <family val="1"/>
        <charset val="238"/>
      </rPr>
      <t xml:space="preserve">  do archiwizacji dokumentów z białej tektury powlekanej pełny oczkowy </t>
    </r>
  </si>
  <si>
    <r>
      <rPr>
        <b/>
        <u/>
        <sz val="10"/>
        <rFont val="Times New Roman"/>
        <family val="1"/>
        <charset val="238"/>
      </rPr>
      <t>Skoroszyt tekturowy biały A4</t>
    </r>
    <r>
      <rPr>
        <sz val="10"/>
        <rFont val="Times New Roman"/>
        <family val="1"/>
        <charset val="238"/>
      </rPr>
      <t xml:space="preserve">  do archiwizacji dokumentów z białej tektury powlekanej  połówka oczkowy </t>
    </r>
  </si>
  <si>
    <r>
      <rPr>
        <b/>
        <u/>
        <sz val="10"/>
        <rFont val="Times New Roman"/>
        <family val="1"/>
        <charset val="238"/>
      </rPr>
      <t>Skoroszyt tekturowy biały A4</t>
    </r>
    <r>
      <rPr>
        <sz val="10"/>
        <rFont val="Times New Roman"/>
        <family val="1"/>
        <charset val="238"/>
      </rPr>
      <t xml:space="preserve">  do archiwizacji dokumentów z białej tektury powlekanej  pełny zawieszkowy </t>
    </r>
  </si>
  <si>
    <r>
      <rPr>
        <b/>
        <u/>
        <sz val="10"/>
        <rFont val="Times New Roman"/>
        <family val="1"/>
        <charset val="238"/>
      </rPr>
      <t>Koszulki na dokumenty z foli A4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 xml:space="preserve">do segregatora wykonane z gładkiej folii polipropylenowej, krystalicznejo grubości min 75 </t>
    </r>
    <r>
      <rPr>
        <sz val="8"/>
        <rFont val="Calibri"/>
        <family val="2"/>
        <charset val="238"/>
      </rPr>
      <t>μ</t>
    </r>
    <r>
      <rPr>
        <sz val="8"/>
        <rFont val="Times New Roman"/>
        <family val="1"/>
        <charset val="238"/>
      </rPr>
      <t>m, otwierane od góry</t>
    </r>
  </si>
  <si>
    <t>Esselte</t>
  </si>
  <si>
    <t>kieltech</t>
  </si>
  <si>
    <t>interdruk</t>
  </si>
  <si>
    <t>Korektor w taśmie 4,2 mm*8m</t>
  </si>
  <si>
    <t>Tusz do pieczątek zielony/niebieski</t>
  </si>
  <si>
    <t>Stolgraf</t>
  </si>
  <si>
    <r>
      <t xml:space="preserve">Zawieszka do kluczy 100 szt. w  opakowaniu </t>
    </r>
    <r>
      <rPr>
        <sz val="11"/>
        <rFont val="Times New Roman"/>
        <family val="1"/>
        <charset val="238"/>
      </rPr>
      <t xml:space="preserve"> - </t>
    </r>
    <r>
      <rPr>
        <sz val="8"/>
        <rFont val="Times New Roman"/>
        <family val="1"/>
        <charset val="238"/>
      </rPr>
      <t>różnokolorowe, plastikowe zawieszki do kluczy, posiadajace zabezpieczenia przeźroczysta folią okienko do wpisania nr pomieszczenia</t>
    </r>
  </si>
  <si>
    <r>
      <t xml:space="preserve">Druk </t>
    </r>
    <r>
      <rPr>
        <b/>
        <sz val="10"/>
        <rFont val="Times New Roman"/>
        <family val="1"/>
        <charset val="238"/>
      </rPr>
      <t>polecenia przelewu WP 2</t>
    </r>
    <r>
      <rPr>
        <sz val="10"/>
        <rFont val="Times New Roman"/>
        <family val="1"/>
        <charset val="238"/>
      </rPr>
      <t xml:space="preserve"> A6 </t>
    </r>
  </si>
  <si>
    <t>Toner do drukarki ECOSYS M 2035 dn - Kyocera (TK-1140)</t>
  </si>
  <si>
    <t>Toner do drukarkiHP Laser Jet M 1212 nf</t>
  </si>
  <si>
    <t xml:space="preserve">czarny </t>
  </si>
  <si>
    <t>Toner do drukarki HP Laser Jet 1536dnf</t>
  </si>
  <si>
    <t>tusz do drukarki BROTHER MFC-J5730DW</t>
  </si>
  <si>
    <t>Tusz Brother DCP-J105</t>
  </si>
  <si>
    <t>Tusz do drukarki EPSON L3150</t>
  </si>
  <si>
    <t>Toner do kserokopiarki GESTETNER MP 1600</t>
  </si>
  <si>
    <t>PENTEL MW85</t>
  </si>
  <si>
    <t>Toner Laser Jet Pro 400 M 401 dne</t>
  </si>
  <si>
    <t>Toneraser Jet PRO M15W</t>
  </si>
  <si>
    <t>Rolki termicznedo kas 57*30 szer. 57 mm, dł. 30 m (10 szt. w op.)</t>
  </si>
  <si>
    <t>Zszywki do zaoferowanego zszywacza archiwizacyjnego 100k np.  23/10, 23/13</t>
  </si>
  <si>
    <t>Folia do telefonu PANASONIC KX-FP 218</t>
  </si>
  <si>
    <t>Toner do urządz. wielofunk. HP LASER JET PRO MFP 180n</t>
  </si>
  <si>
    <t>Toner do urządz. wielofunk. HP LASER MFP 135 W</t>
  </si>
  <si>
    <t>Tusz do drukarki EPSON L 3151</t>
  </si>
  <si>
    <t>Toner do kserokopiarki RICOH Aticio MP 1600</t>
  </si>
  <si>
    <t>durable</t>
  </si>
  <si>
    <r>
      <rPr>
        <b/>
        <u/>
        <sz val="10"/>
        <rFont val="Times New Roman"/>
        <family val="1"/>
        <charset val="238"/>
      </rPr>
      <t>Koszulki na dokumenty z foli A4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 xml:space="preserve">do segregatora wykonane z gładkiej folii polipropylenowej, krystalicznejo grubości min 55 </t>
    </r>
    <r>
      <rPr>
        <sz val="8"/>
        <rFont val="Calibri"/>
        <family val="2"/>
        <charset val="238"/>
      </rPr>
      <t>μ</t>
    </r>
    <r>
      <rPr>
        <sz val="8"/>
        <rFont val="Times New Roman"/>
        <family val="1"/>
        <charset val="238"/>
      </rPr>
      <t>m, otwierane od góry</t>
    </r>
  </si>
  <si>
    <r>
      <rPr>
        <b/>
        <u/>
        <sz val="10"/>
        <rFont val="Times New Roman"/>
        <family val="1"/>
        <charset val="238"/>
      </rPr>
      <t>Koszulki na dokumenty z foli A4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 xml:space="preserve">do segregatora wykonane z gładkiej folii polipropylenowej, groszkowe o grubości min 70 </t>
    </r>
    <r>
      <rPr>
        <sz val="8"/>
        <rFont val="Calibri"/>
        <family val="2"/>
        <charset val="238"/>
      </rPr>
      <t>μ</t>
    </r>
    <r>
      <rPr>
        <sz val="8"/>
        <rFont val="Times New Roman"/>
        <family val="1"/>
        <charset val="238"/>
      </rPr>
      <t>m, otwierane od góry</t>
    </r>
  </si>
  <si>
    <r>
      <rPr>
        <b/>
        <u/>
        <sz val="10"/>
        <rFont val="Times New Roman"/>
        <family val="1"/>
        <charset val="238"/>
      </rPr>
      <t>Teczka kartonowa wiązana A4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wykonana z tektury o gramaturze 250-300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g/m</t>
    </r>
    <r>
      <rPr>
        <sz val="8"/>
        <rFont val="Calibri"/>
        <family val="2"/>
        <charset val="238"/>
      </rPr>
      <t>²</t>
    </r>
    <r>
      <rPr>
        <sz val="8"/>
        <rFont val="Times New Roman"/>
        <family val="1"/>
        <charset val="238"/>
      </rPr>
      <t xml:space="preserve"> wyposażona w tasiemki  posiadajaca trzy wewnętrzne klapki zabepieczajace dokumenty przed wypadaniem,</t>
    </r>
  </si>
  <si>
    <r>
      <rPr>
        <b/>
        <u/>
        <sz val="10"/>
        <rFont val="Times New Roman"/>
        <family val="1"/>
        <charset val="238"/>
      </rPr>
      <t>Teczka kartonowa lakierowana z gumką A 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wykonana z mocnego kartonu barwionego i lakierowanego z zewnętrznej strony, z mocną gumką i trzema zakładkami chroniącymi dokumenty przed wypadnięciem, 350 g</t>
    </r>
  </si>
  <si>
    <r>
      <rPr>
        <b/>
        <u/>
        <sz val="10"/>
        <rFont val="Times New Roman"/>
        <family val="1"/>
        <charset val="238"/>
      </rPr>
      <t>Teczka kartonowa białą z gumką A 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wykonana z mocnego kartonu, z mocną gumką wzdłuż dłuższego boku i trzema zakładkami chroniącymi dokumenty przed wypadnięciem, 350 g</t>
    </r>
  </si>
  <si>
    <r>
      <rPr>
        <b/>
        <u/>
        <sz val="10"/>
        <rFont val="Times New Roman"/>
        <family val="1"/>
        <charset val="238"/>
      </rPr>
      <t>Teczka kartonowa białą z gumką na haczyki  A 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wykonana z mocnego kartonu , z mocną gumką wzdłuż dłuższego boku zapinaną na haczyki  i trzema zakładkami chroniącymi dokumenty przed wypadnięciem, 350 g</t>
    </r>
  </si>
  <si>
    <r>
      <rPr>
        <b/>
        <u/>
        <sz val="10"/>
        <rFont val="Times New Roman"/>
        <family val="1"/>
        <charset val="238"/>
      </rPr>
      <t>Teczka na akta osobowe A 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wykonana z tektury oblewanej folią PVC z elastycznie formowanym grzbietem szer. 12 mm,  4 sztuki wewnętrznych listew z zapięciami skoroszytowymi, 3 sztukiprzekłądek personalnych  wg wzoru kodeksu pracy, konstrukcja teczki umożliwiajaca pionową archiwizację półkową.</t>
    </r>
  </si>
  <si>
    <r>
      <rPr>
        <b/>
        <u/>
        <sz val="10"/>
        <rFont val="Times New Roman"/>
        <family val="1"/>
        <charset val="238"/>
      </rPr>
      <t>Teczka na akta osobowe A 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wykonana z tektury oblewanej folią PVC z elastycznie formowanym grzbietem, szer. 3 cm, wyposażona w kieszonkę na grzbiecie, 4 sztuki wewnętrxznych listew z zapięciami skoroszytowymi, 3 sztukiprzekłądek personalnych  wg wzoru kodeksu pracy, konstrukcja teczki umożliwiajaca pionową archiwizację półkową.</t>
    </r>
  </si>
  <si>
    <t>arkusz</t>
  </si>
  <si>
    <r>
      <rPr>
        <b/>
        <u/>
        <sz val="10"/>
        <rFont val="Times New Roman"/>
        <family val="1"/>
        <charset val="238"/>
      </rPr>
      <t>Zeszyt/brulion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 miękkiej oprawie  A4/60 w kratkę</t>
    </r>
  </si>
  <si>
    <r>
      <rPr>
        <b/>
        <u/>
        <sz val="10"/>
        <rFont val="Times New Roman"/>
        <family val="1"/>
        <charset val="238"/>
      </rPr>
      <t>Bloczki samoprzylepne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żółte 75*75*100 kartek</t>
    </r>
  </si>
  <si>
    <r>
      <rPr>
        <b/>
        <u/>
        <sz val="10"/>
        <rFont val="Times New Roman"/>
        <family val="1"/>
        <charset val="238"/>
      </rPr>
      <t>Bloczki samoprzylepne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żółte 50*75*100 kartek</t>
    </r>
  </si>
  <si>
    <r>
      <rPr>
        <b/>
        <u/>
        <sz val="10"/>
        <rFont val="Times New Roman"/>
        <family val="1"/>
        <charset val="238"/>
      </rPr>
      <t>Bloczki samoprzylepne</t>
    </r>
    <r>
      <rPr>
        <sz val="10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żółte/pastel 75*75*400 kartek</t>
    </r>
  </si>
  <si>
    <r>
      <rPr>
        <b/>
        <u/>
        <sz val="10"/>
        <rFont val="Times New Roman"/>
        <family val="1"/>
        <charset val="238"/>
      </rPr>
      <t xml:space="preserve">Kostka biała nieklejona </t>
    </r>
    <r>
      <rPr>
        <sz val="10"/>
        <rFont val="Times New Roman"/>
        <family val="1"/>
        <charset val="238"/>
      </rPr>
      <t xml:space="preserve">- </t>
    </r>
    <r>
      <rPr>
        <sz val="8"/>
        <rFont val="Times New Roman"/>
        <family val="1"/>
        <charset val="238"/>
      </rPr>
      <t>wkład 750 kartek 85*85</t>
    </r>
  </si>
  <si>
    <r>
      <rPr>
        <b/>
        <u/>
        <sz val="10"/>
        <rFont val="Times New Roman"/>
        <family val="1"/>
        <charset val="238"/>
      </rPr>
      <t xml:space="preserve">Kostka biała nieklejona </t>
    </r>
    <r>
      <rPr>
        <sz val="10"/>
        <rFont val="Times New Roman"/>
        <family val="1"/>
        <charset val="238"/>
      </rPr>
      <t>w pojemniku</t>
    </r>
    <r>
      <rPr>
        <sz val="8"/>
        <rFont val="Times New Roman"/>
        <family val="1"/>
        <charset val="238"/>
      </rPr>
      <t xml:space="preserve"> PVC 85*85*85</t>
    </r>
  </si>
  <si>
    <r>
      <rPr>
        <b/>
        <u/>
        <sz val="10"/>
        <rFont val="Times New Roman"/>
        <family val="1"/>
        <charset val="238"/>
      </rPr>
      <t xml:space="preserve">Kostka  nieklejona </t>
    </r>
    <r>
      <rPr>
        <sz val="10"/>
        <rFont val="Times New Roman"/>
        <family val="1"/>
        <charset val="238"/>
      </rPr>
      <t>w pojemniku</t>
    </r>
    <r>
      <rPr>
        <sz val="8"/>
        <rFont val="Times New Roman"/>
        <family val="1"/>
        <charset val="238"/>
      </rPr>
      <t xml:space="preserve"> PVCmix kolorów 85*85*85</t>
    </r>
  </si>
  <si>
    <t>Długopis automatyczny olejowy/żelowy PILOT G2</t>
  </si>
  <si>
    <t xml:space="preserve">Wkład do oferowanego długopisu żelowego Pilot G2 czarny-niebieski-czerwony-zielony </t>
  </si>
  <si>
    <t>stabilo      astra</t>
  </si>
  <si>
    <t>Jet Kamet</t>
  </si>
  <si>
    <t>Masa mocujaca Astra 50g</t>
  </si>
  <si>
    <t>Klej MAGIC w sztyfcie 10g</t>
  </si>
  <si>
    <t>Klej MAGIC w sztyfcie 20g</t>
  </si>
  <si>
    <r>
      <rPr>
        <b/>
        <u/>
        <sz val="10"/>
        <rFont val="Times New Roman"/>
        <family val="1"/>
        <charset val="238"/>
      </rPr>
      <t>Taśma dwustronna,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po usunieciu zabezpieczajacego paska przeźroczysta, odrywana ręcznie, odporna na kurczenia, 38mm*5 m</t>
    </r>
  </si>
  <si>
    <r>
      <rPr>
        <b/>
        <u/>
        <sz val="10"/>
        <rFont val="Times New Roman"/>
        <family val="1"/>
        <charset val="238"/>
      </rPr>
      <t>Taśma dwustronna,</t>
    </r>
    <r>
      <rPr>
        <sz val="8"/>
        <rFont val="Times New Roman"/>
        <family val="1"/>
        <charset val="238"/>
      </rPr>
      <t xml:space="preserve"> 12mm*5 m</t>
    </r>
  </si>
  <si>
    <r>
      <rPr>
        <b/>
        <u/>
        <sz val="10"/>
        <rFont val="Times New Roman"/>
        <family val="1"/>
        <charset val="238"/>
      </rPr>
      <t>Marker do tablic suchościeralnych</t>
    </r>
    <r>
      <rPr>
        <sz val="10"/>
        <rFont val="Times New Roman"/>
        <family val="1"/>
        <charset val="238"/>
      </rPr>
      <t xml:space="preserve"> , szybkoschnący, łatwo usuwalny, okrągła końcówka mix lolorów</t>
    </r>
  </si>
  <si>
    <r>
      <rPr>
        <b/>
        <u/>
        <sz val="10"/>
        <rFont val="Times New Roman"/>
        <family val="1"/>
        <charset val="238"/>
      </rPr>
      <t>Klej w sztyfcie 8-10g,</t>
    </r>
    <r>
      <rPr>
        <sz val="8"/>
        <rFont val="Times New Roman"/>
        <family val="1"/>
        <charset val="238"/>
      </rPr>
      <t xml:space="preserve"> bezbarwny i bezwonny , zmywalny i niebrudzący, do papieru, tektury, bezpieczny dla dzieci</t>
    </r>
  </si>
  <si>
    <r>
      <rPr>
        <b/>
        <u/>
        <sz val="10"/>
        <rFont val="Times New Roman"/>
        <family val="1"/>
        <charset val="238"/>
      </rPr>
      <t>Klej w sztyfcie 20-25g</t>
    </r>
    <r>
      <rPr>
        <b/>
        <sz val="10"/>
        <rFont val="Times New Roman"/>
        <family val="1"/>
        <charset val="238"/>
      </rPr>
      <t xml:space="preserve">, </t>
    </r>
    <r>
      <rPr>
        <sz val="8"/>
        <rFont val="Times New Roman"/>
        <family val="1"/>
        <charset val="238"/>
      </rPr>
      <t>bezbarwny i bezwonny , zmywalny i niebrudzący, do papieru, tektury, bezpieczny dla dzieci</t>
    </r>
  </si>
  <si>
    <r>
      <rPr>
        <b/>
        <u/>
        <sz val="10"/>
        <rFont val="Times New Roman"/>
        <family val="1"/>
        <charset val="238"/>
      </rPr>
      <t xml:space="preserve">Klej w sztyfcie 35-40g, </t>
    </r>
    <r>
      <rPr>
        <sz val="8"/>
        <rFont val="Times New Roman"/>
        <family val="1"/>
        <charset val="238"/>
      </rPr>
      <t xml:space="preserve"> bezbarwny i bezwonny , zmywalny i niebrudzący, do papieru, tektury, bezpieczny dla dzieci</t>
    </r>
  </si>
  <si>
    <r>
      <t xml:space="preserve">Ksiaża zameldowań A4 - </t>
    </r>
    <r>
      <rPr>
        <u/>
        <sz val="8"/>
        <rFont val="Times New Roman"/>
        <family val="1"/>
        <charset val="238"/>
      </rPr>
      <t>oprawa album 20 kartek, druk dwustronny</t>
    </r>
  </si>
  <si>
    <r>
      <t xml:space="preserve">Identyfikatory przypinane przeźroczyste </t>
    </r>
    <r>
      <rPr>
        <sz val="11"/>
        <rFont val="Times New Roman"/>
        <family val="1"/>
        <charset val="238"/>
      </rPr>
      <t>90mmm*55mm</t>
    </r>
    <r>
      <rPr>
        <sz val="8"/>
        <rFont val="Times New Roman"/>
        <family val="1"/>
        <charset val="238"/>
      </rPr>
      <t xml:space="preserve"> dla stażystów i praktykantów</t>
    </r>
  </si>
  <si>
    <r>
      <rPr>
        <b/>
        <u/>
        <sz val="10"/>
        <rFont val="Times New Roman"/>
        <family val="1"/>
        <charset val="238"/>
      </rPr>
      <t>Długopis automatyczny UNI Jetstream-101</t>
    </r>
    <r>
      <rPr>
        <sz val="10"/>
        <rFont val="Times New Roman"/>
        <family val="1"/>
        <charset val="238"/>
      </rPr>
      <t xml:space="preserve"> niebieski/czerwony/czarny/zielony</t>
    </r>
  </si>
  <si>
    <r>
      <rPr>
        <b/>
        <u/>
        <sz val="10"/>
        <rFont val="Times New Roman"/>
        <family val="1"/>
        <charset val="238"/>
      </rPr>
      <t>Długopis Pentel EnerGel BLN 75</t>
    </r>
    <r>
      <rPr>
        <b/>
        <sz val="10"/>
        <rFont val="Times New Roman"/>
        <family val="1"/>
        <charset val="238"/>
      </rPr>
      <t xml:space="preserve"> grubość linii 0,5, niebieski</t>
    </r>
  </si>
  <si>
    <t>Wkład do długopisu Pentel EnerGel BLN 75 grubość lini 00,5 niebieski</t>
  </si>
  <si>
    <t>Tusz do urządzenia wielofunkcyjnego Nashuatec MPC 2051</t>
  </si>
  <si>
    <t>Tusz do urządzenia wielofunkcyjnego Ricon MP301 SP</t>
  </si>
  <si>
    <t>toner do urządzenia wielofunkcyjnego HP Laser MFP 137 FNW</t>
  </si>
  <si>
    <t>toner do drukarki Samsung Xpres M 2026</t>
  </si>
  <si>
    <t>toner do drukarki XEROX Phaser 3020</t>
  </si>
  <si>
    <t>Toner do kserokopiarki NASHUATEC MPC 4503</t>
  </si>
  <si>
    <r>
      <rPr>
        <b/>
        <u/>
        <sz val="10"/>
        <rFont val="Times New Roman"/>
        <family val="1"/>
        <charset val="238"/>
      </rPr>
      <t>Taśma klejąca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biurowa przeźroczysta 48-50 mm*66m</t>
    </r>
  </si>
  <si>
    <t>Toner do kserokopiarki NASHUATEC MPC 4503-MP C6003</t>
  </si>
  <si>
    <t>Toner do kserokopiarki NASHUTEC Ricon MPC2003</t>
  </si>
  <si>
    <t>Tusz do drukarki EPSONL1250</t>
  </si>
  <si>
    <t>HP SMART TANK 510 SERIES</t>
  </si>
  <si>
    <t>Toner do kserokopiarki KONICA MINLTA BIZHUB 162</t>
  </si>
  <si>
    <t>tusz do drukarki CANON iR2630i</t>
  </si>
  <si>
    <r>
      <t>Papier ksero - format A4 - 160g/m</t>
    </r>
    <r>
      <rPr>
        <sz val="11"/>
        <color theme="1"/>
        <rFont val="Czcionka tekstu podstawowego"/>
        <charset val="238"/>
      </rPr>
      <t>²</t>
    </r>
    <r>
      <rPr>
        <sz val="11"/>
        <color theme="1"/>
        <rFont val="Times New Roman"/>
        <family val="1"/>
        <charset val="238"/>
      </rPr>
      <t xml:space="preserve"> - biały</t>
    </r>
  </si>
  <si>
    <r>
      <t>Papier ksero - format A4 - 250g/m</t>
    </r>
    <r>
      <rPr>
        <sz val="11"/>
        <color theme="1"/>
        <rFont val="Czcionka tekstu podstawowego"/>
        <charset val="238"/>
      </rPr>
      <t>²</t>
    </r>
    <r>
      <rPr>
        <sz val="11"/>
        <color theme="1"/>
        <rFont val="Times New Roman"/>
        <family val="1"/>
        <charset val="238"/>
      </rPr>
      <t xml:space="preserve"> -biały</t>
    </r>
  </si>
  <si>
    <r>
      <t>z</t>
    </r>
    <r>
      <rPr>
        <sz val="10"/>
        <color theme="1"/>
        <rFont val="Times New Roman"/>
        <family val="1"/>
        <charset val="238"/>
      </rPr>
      <t>amiennik</t>
    </r>
  </si>
  <si>
    <t>tusz do drukarki BROTHER DCP-T520W 3w1</t>
  </si>
  <si>
    <t>toner do drukarki HP LJ PRO MFP M 26a</t>
  </si>
  <si>
    <t>tusz do drukarki Canon TS 3150</t>
  </si>
  <si>
    <t>tusz do drukarki BROTHER DCP-L2532DW</t>
  </si>
  <si>
    <t>Tusz do drukarki EPSON L 3251</t>
  </si>
  <si>
    <t>Toner do drukarki NASHUATEC MP 2352SP</t>
  </si>
  <si>
    <t>Toner do drukarki NASHUATEC MP C2550</t>
  </si>
  <si>
    <t>Toner Laser Jet M 304 a</t>
  </si>
  <si>
    <r>
      <rPr>
        <b/>
        <u/>
        <sz val="10"/>
        <rFont val="Times New Roman"/>
        <family val="1"/>
        <charset val="238"/>
      </rPr>
      <t>Zeszyt</t>
    </r>
    <r>
      <rPr>
        <sz val="10"/>
        <rFont val="Times New Roman"/>
        <family val="1"/>
        <charset val="238"/>
      </rPr>
      <t xml:space="preserve"> w miękkiej oprawie A5/80 w kratkę</t>
    </r>
  </si>
  <si>
    <r>
      <rPr>
        <b/>
        <u/>
        <sz val="10"/>
        <rFont val="Times New Roman"/>
        <family val="1"/>
        <charset val="238"/>
      </rPr>
      <t>Zeszyt</t>
    </r>
    <r>
      <rPr>
        <sz val="10"/>
        <rFont val="Times New Roman"/>
        <family val="1"/>
        <charset val="238"/>
      </rPr>
      <t xml:space="preserve"> w miękkiej oprawie A5/60 w kratkę</t>
    </r>
  </si>
  <si>
    <r>
      <rPr>
        <b/>
        <u/>
        <sz val="10"/>
        <rFont val="Times New Roman"/>
        <family val="1"/>
        <charset val="238"/>
      </rPr>
      <t>Zeszyt</t>
    </r>
    <r>
      <rPr>
        <sz val="10"/>
        <rFont val="Times New Roman"/>
        <family val="1"/>
        <charset val="238"/>
      </rPr>
      <t xml:space="preserve"> w miękkiej oprawie A5/32 w kratkę</t>
    </r>
  </si>
  <si>
    <t xml:space="preserve">Arkusz z cenami jednostkowymi dla całego asortymentu </t>
  </si>
  <si>
    <t>CZĘŚĆ I - artykuły biurowe i papiernicze - 6 m-cy w roku 2023</t>
  </si>
  <si>
    <t>CZĘŚĆ III - tonery i tusze na  6 m-cy w roku 2023</t>
  </si>
  <si>
    <t>CZEŚĆ II - papier kserograficzny na 6 m-cy w roku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</si>
</sst>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rgb="FF333333"/>
      <name val="Times New Roman"/>
      <family val="1"/>
      <charset val="238"/>
    </font>
    <font>
      <sz val="8"/>
      <color rgb="FF333333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charset val="238"/>
    </font>
    <font>
      <sz val="7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u/>
      <sz val="11"/>
      <color rgb="FFFF0000"/>
      <name val="Times New Roman"/>
      <family val="1"/>
      <charset val="238"/>
    </font>
    <font>
      <b/>
      <u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vertAlign val="superscript"/>
      <sz val="8"/>
      <name val="Times New Roman"/>
      <family val="1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9.5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8"/>
      <name val="Calibri"/>
      <family val="2"/>
      <scheme val="minor"/>
    </font>
    <font>
      <sz val="12"/>
      <color theme="1"/>
      <name val="Times New Roman"/>
      <family val="1"/>
      <charset val="238"/>
    </font>
    <font>
      <u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6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0" fillId="0" borderId="1" xfId="0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1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9" fontId="2" fillId="0" borderId="0" xfId="0" applyNumberFormat="1" applyFont="1"/>
    <xf numFmtId="0" fontId="3" fillId="0" borderId="1" xfId="0" applyFont="1" applyBorder="1" applyAlignment="1">
      <alignment horizontal="center"/>
    </xf>
    <xf numFmtId="2" fontId="2" fillId="0" borderId="1" xfId="0" applyNumberFormat="1" applyFont="1" applyBorder="1"/>
    <xf numFmtId="2" fontId="2" fillId="2" borderId="1" xfId="0" applyNumberFormat="1" applyFont="1" applyFill="1" applyBorder="1"/>
    <xf numFmtId="0" fontId="0" fillId="0" borderId="3" xfId="0" applyBorder="1"/>
    <xf numFmtId="0" fontId="0" fillId="0" borderId="0" xfId="0" applyBorder="1"/>
    <xf numFmtId="0" fontId="5" fillId="0" borderId="1" xfId="0" applyFont="1" applyBorder="1" applyAlignment="1">
      <alignment horizontal="right"/>
    </xf>
    <xf numFmtId="2" fontId="8" fillId="0" borderId="1" xfId="0" applyNumberFormat="1" applyFont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/>
    <xf numFmtId="0" fontId="2" fillId="0" borderId="1" xfId="0" applyFont="1" applyBorder="1" applyAlignme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2" fontId="5" fillId="0" borderId="1" xfId="0" applyNumberFormat="1" applyFont="1" applyBorder="1"/>
    <xf numFmtId="0" fontId="2" fillId="0" borderId="3" xfId="0" applyFont="1" applyBorder="1"/>
    <xf numFmtId="0" fontId="5" fillId="0" borderId="3" xfId="0" applyFont="1" applyBorder="1"/>
    <xf numFmtId="0" fontId="5" fillId="0" borderId="0" xfId="0" applyFont="1" applyBorder="1"/>
    <xf numFmtId="0" fontId="8" fillId="0" borderId="1" xfId="0" applyFont="1" applyBorder="1" applyAlignment="1">
      <alignment horizontal="right"/>
    </xf>
    <xf numFmtId="0" fontId="15" fillId="0" borderId="1" xfId="0" applyFont="1" applyBorder="1" applyAlignment="1">
      <alignment wrapText="1"/>
    </xf>
    <xf numFmtId="0" fontId="3" fillId="0" borderId="1" xfId="0" applyFont="1" applyBorder="1"/>
    <xf numFmtId="0" fontId="2" fillId="4" borderId="0" xfId="0" applyFont="1" applyFill="1"/>
    <xf numFmtId="0" fontId="3" fillId="4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vertical="center" wrapText="1"/>
    </xf>
    <xf numFmtId="0" fontId="17" fillId="2" borderId="1" xfId="0" applyFont="1" applyFill="1" applyBorder="1"/>
    <xf numFmtId="0" fontId="18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wrapText="1"/>
    </xf>
    <xf numFmtId="0" fontId="21" fillId="0" borderId="1" xfId="0" applyFont="1" applyBorder="1"/>
    <xf numFmtId="0" fontId="9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12" fillId="2" borderId="1" xfId="0" applyFont="1" applyFill="1" applyBorder="1"/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vertical="top" wrapText="1"/>
    </xf>
    <xf numFmtId="0" fontId="23" fillId="0" borderId="1" xfId="0" applyFont="1" applyBorder="1" applyAlignment="1">
      <alignment wrapText="1"/>
    </xf>
    <xf numFmtId="0" fontId="9" fillId="0" borderId="1" xfId="0" applyFont="1" applyBorder="1"/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23" fillId="0" borderId="1" xfId="0" applyFont="1" applyBorder="1"/>
    <xf numFmtId="0" fontId="17" fillId="2" borderId="1" xfId="0" applyFont="1" applyFill="1" applyBorder="1" applyAlignment="1">
      <alignment horizontal="center" vertical="center"/>
    </xf>
    <xf numFmtId="2" fontId="28" fillId="2" borderId="1" xfId="0" applyNumberFormat="1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2" fontId="23" fillId="0" borderId="1" xfId="0" applyNumberFormat="1" applyFont="1" applyBorder="1" applyAlignment="1">
      <alignment horizontal="center" vertical="center"/>
    </xf>
    <xf numFmtId="2" fontId="29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2" fontId="23" fillId="0" borderId="1" xfId="0" applyNumberFormat="1" applyFont="1" applyBorder="1" applyAlignment="1">
      <alignment horizontal="center"/>
    </xf>
    <xf numFmtId="0" fontId="23" fillId="2" borderId="1" xfId="0" applyFont="1" applyFill="1" applyBorder="1"/>
    <xf numFmtId="2" fontId="29" fillId="0" borderId="1" xfId="0" applyNumberFormat="1" applyFont="1" applyBorder="1" applyAlignment="1">
      <alignment horizontal="center"/>
    </xf>
    <xf numFmtId="2" fontId="23" fillId="0" borderId="1" xfId="0" applyNumberFormat="1" applyFont="1" applyBorder="1" applyAlignment="1">
      <alignment horizontal="center" wrapText="1"/>
    </xf>
    <xf numFmtId="2" fontId="23" fillId="0" borderId="2" xfId="0" applyNumberFormat="1" applyFont="1" applyBorder="1" applyAlignment="1">
      <alignment horizontal="center" wrapText="1"/>
    </xf>
    <xf numFmtId="2" fontId="23" fillId="0" borderId="2" xfId="0" applyNumberFormat="1" applyFont="1" applyBorder="1" applyAlignment="1">
      <alignment horizontal="center"/>
    </xf>
    <xf numFmtId="0" fontId="17" fillId="0" borderId="1" xfId="0" applyFont="1" applyBorder="1"/>
    <xf numFmtId="0" fontId="17" fillId="4" borderId="0" xfId="0" applyFont="1" applyFill="1"/>
    <xf numFmtId="0" fontId="17" fillId="0" borderId="0" xfId="0" applyFont="1"/>
    <xf numFmtId="0" fontId="30" fillId="0" borderId="0" xfId="0" applyFont="1"/>
    <xf numFmtId="0" fontId="31" fillId="0" borderId="1" xfId="0" applyFont="1" applyBorder="1" applyAlignment="1">
      <alignment wrapText="1"/>
    </xf>
    <xf numFmtId="0" fontId="32" fillId="0" borderId="0" xfId="0" applyFont="1"/>
    <xf numFmtId="0" fontId="8" fillId="0" borderId="0" xfId="0" applyFont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27" fillId="0" borderId="0" xfId="0" applyFont="1"/>
    <xf numFmtId="0" fontId="1" fillId="0" borderId="1" xfId="0" applyFont="1" applyBorder="1" applyAlignment="1">
      <alignment horizontal="right"/>
    </xf>
    <xf numFmtId="0" fontId="35" fillId="0" borderId="0" xfId="0" applyFont="1"/>
    <xf numFmtId="0" fontId="3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wrapText="1"/>
    </xf>
    <xf numFmtId="0" fontId="9" fillId="0" borderId="1" xfId="0" applyFont="1" applyBorder="1" applyAlignment="1">
      <alignment horizontal="right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3" borderId="1" xfId="0" applyFont="1" applyFill="1" applyBorder="1"/>
    <xf numFmtId="0" fontId="2" fillId="0" borderId="2" xfId="0" applyFont="1" applyBorder="1"/>
    <xf numFmtId="0" fontId="10" fillId="2" borderId="1" xfId="0" applyFont="1" applyFill="1" applyBorder="1" applyAlignment="1">
      <alignment vertical="center" wrapText="1"/>
    </xf>
    <xf numFmtId="0" fontId="33" fillId="2" borderId="1" xfId="0" applyFont="1" applyFill="1" applyBorder="1" applyAlignment="1">
      <alignment horizontal="center" vertical="center"/>
    </xf>
    <xf numFmtId="2" fontId="29" fillId="2" borderId="1" xfId="0" applyNumberFormat="1" applyFont="1" applyFill="1" applyBorder="1" applyAlignment="1">
      <alignment horizontal="center"/>
    </xf>
    <xf numFmtId="0" fontId="8" fillId="0" borderId="0" xfId="0" applyFont="1"/>
    <xf numFmtId="2" fontId="2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37" fillId="0" borderId="1" xfId="0" applyFont="1" applyBorder="1" applyAlignment="1">
      <alignment horizontal="right"/>
    </xf>
    <xf numFmtId="0" fontId="38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I453"/>
  <sheetViews>
    <sheetView topLeftCell="A98" zoomScale="110" zoomScaleNormal="110" workbookViewId="0">
      <selection activeCell="F109" sqref="F109"/>
    </sheetView>
  </sheetViews>
  <sheetFormatPr defaultRowHeight="15"/>
  <cols>
    <col min="2" max="2" width="5" customWidth="1"/>
    <col min="3" max="3" width="36.42578125" customWidth="1"/>
    <col min="4" max="4" width="9.140625" customWidth="1"/>
    <col min="5" max="5" width="12.7109375" customWidth="1"/>
    <col min="6" max="6" width="13.28515625" customWidth="1"/>
    <col min="7" max="7" width="11.7109375" customWidth="1"/>
    <col min="9" max="9" width="6.5703125" customWidth="1"/>
    <col min="11" max="11" width="2" customWidth="1"/>
  </cols>
  <sheetData>
    <row r="2" spans="2:61" ht="18.75">
      <c r="B2" s="1"/>
      <c r="C2" s="99" t="s">
        <v>311</v>
      </c>
      <c r="H2" s="99"/>
    </row>
    <row r="3" spans="2:61" ht="18.75">
      <c r="B3" s="1"/>
      <c r="C3" s="99"/>
    </row>
    <row r="4" spans="2:61">
      <c r="C4" s="118" t="s">
        <v>312</v>
      </c>
      <c r="G4" s="100"/>
    </row>
    <row r="5" spans="2:61">
      <c r="G5" s="100"/>
    </row>
    <row r="6" spans="2:61" ht="51">
      <c r="B6" s="3" t="s">
        <v>0</v>
      </c>
      <c r="C6" s="4" t="s">
        <v>1</v>
      </c>
      <c r="D6" s="5" t="s">
        <v>17</v>
      </c>
      <c r="E6" s="5" t="s">
        <v>2</v>
      </c>
      <c r="F6" s="5" t="s">
        <v>3</v>
      </c>
      <c r="G6" s="5" t="s">
        <v>4</v>
      </c>
      <c r="H6" s="5" t="s">
        <v>12</v>
      </c>
      <c r="I6" s="3" t="s">
        <v>85</v>
      </c>
      <c r="J6" s="5" t="s">
        <v>14</v>
      </c>
      <c r="K6" s="58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2:61" ht="9.75" customHeight="1"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69</v>
      </c>
      <c r="I7" s="7" t="s">
        <v>11</v>
      </c>
      <c r="J7" s="7" t="s">
        <v>87</v>
      </c>
      <c r="K7" s="5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2:61" ht="105" customHeight="1">
      <c r="B8" s="8" t="s">
        <v>5</v>
      </c>
      <c r="C8" s="72" t="s">
        <v>169</v>
      </c>
      <c r="D8" s="5"/>
      <c r="E8" s="3" t="s">
        <v>16</v>
      </c>
      <c r="F8" s="123">
        <v>1</v>
      </c>
      <c r="G8" s="84"/>
      <c r="H8" s="10">
        <f>F8*G8</f>
        <v>0</v>
      </c>
      <c r="I8" s="40">
        <f>H8*23%</f>
        <v>0</v>
      </c>
      <c r="J8" s="40">
        <f>H8+I8</f>
        <v>0</v>
      </c>
      <c r="K8" s="58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2:61" ht="104.25" customHeight="1">
      <c r="B9" s="8" t="s">
        <v>6</v>
      </c>
      <c r="C9" s="72" t="s">
        <v>166</v>
      </c>
      <c r="D9" s="5"/>
      <c r="E9" s="3" t="s">
        <v>16</v>
      </c>
      <c r="F9" s="124">
        <v>1</v>
      </c>
      <c r="G9" s="84"/>
      <c r="H9" s="10">
        <f>F9*G9</f>
        <v>0</v>
      </c>
      <c r="I9" s="40">
        <f>H9*23%</f>
        <v>0</v>
      </c>
      <c r="J9" s="40">
        <f>H9+I9</f>
        <v>0</v>
      </c>
      <c r="K9" s="58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2:61" ht="58.5" customHeight="1">
      <c r="B10" s="8" t="s">
        <v>7</v>
      </c>
      <c r="C10" s="72" t="s">
        <v>167</v>
      </c>
      <c r="D10" s="5"/>
      <c r="E10" s="3" t="s">
        <v>16</v>
      </c>
      <c r="F10" s="124">
        <v>1</v>
      </c>
      <c r="G10" s="85"/>
      <c r="H10" s="10">
        <f>F10*G10</f>
        <v>0</v>
      </c>
      <c r="I10" s="40">
        <f>H10*23%</f>
        <v>0</v>
      </c>
      <c r="J10" s="40">
        <f>H10+I10</f>
        <v>0</v>
      </c>
      <c r="K10" s="58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2:61" ht="85.5" customHeight="1">
      <c r="B11" s="8" t="s">
        <v>8</v>
      </c>
      <c r="C11" s="72" t="s">
        <v>168</v>
      </c>
      <c r="D11" s="3"/>
      <c r="E11" s="3" t="s">
        <v>16</v>
      </c>
      <c r="F11" s="123">
        <v>1</v>
      </c>
      <c r="G11" s="85"/>
      <c r="H11" s="10">
        <f>F11*G11</f>
        <v>0</v>
      </c>
      <c r="I11" s="6">
        <f>H11*23%</f>
        <v>0</v>
      </c>
      <c r="J11" s="6">
        <f>H11+I11</f>
        <v>0</v>
      </c>
      <c r="K11" s="58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2:61" ht="7.5" customHeight="1">
      <c r="B12" s="19"/>
      <c r="C12" s="61"/>
      <c r="D12" s="21"/>
      <c r="E12" s="21"/>
      <c r="F12" s="21"/>
      <c r="G12" s="80"/>
      <c r="H12" s="21"/>
      <c r="I12" s="20"/>
      <c r="J12" s="20"/>
      <c r="K12" s="58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18.75">
      <c r="B13" s="8"/>
      <c r="C13" s="68" t="s">
        <v>217</v>
      </c>
      <c r="D13" s="6" t="s">
        <v>249</v>
      </c>
      <c r="E13" s="3" t="s">
        <v>20</v>
      </c>
      <c r="F13" s="123">
        <v>1</v>
      </c>
      <c r="G13" s="85"/>
      <c r="H13" s="10">
        <f t="shared" ref="H13:H27" si="0">F13*G13</f>
        <v>0</v>
      </c>
      <c r="I13" s="6">
        <f t="shared" ref="I13:I25" si="1">H13*23%</f>
        <v>0</v>
      </c>
      <c r="J13" s="6">
        <f t="shared" ref="J13:J27" si="2">H13+I13</f>
        <v>0</v>
      </c>
      <c r="K13" s="58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61" ht="39">
      <c r="B14" s="8"/>
      <c r="C14" s="73" t="s">
        <v>218</v>
      </c>
      <c r="D14" s="6" t="s">
        <v>142</v>
      </c>
      <c r="E14" s="3" t="s">
        <v>19</v>
      </c>
      <c r="F14" s="123">
        <v>1</v>
      </c>
      <c r="G14" s="85"/>
      <c r="H14" s="10">
        <f t="shared" si="0"/>
        <v>0</v>
      </c>
      <c r="I14" s="40">
        <f t="shared" si="1"/>
        <v>0</v>
      </c>
      <c r="J14" s="40">
        <f t="shared" si="2"/>
        <v>0</v>
      </c>
      <c r="K14" s="58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2:61" ht="39">
      <c r="B15" s="8"/>
      <c r="C15" s="73" t="s">
        <v>221</v>
      </c>
      <c r="D15" s="6" t="s">
        <v>142</v>
      </c>
      <c r="E15" s="3" t="s">
        <v>19</v>
      </c>
      <c r="F15" s="123">
        <v>1</v>
      </c>
      <c r="G15" s="84"/>
      <c r="H15" s="10">
        <f t="shared" ref="H15" si="3">F15*G15</f>
        <v>0</v>
      </c>
      <c r="I15" s="40">
        <f t="shared" ref="I15" si="4">H15*23%</f>
        <v>0</v>
      </c>
      <c r="J15" s="40">
        <f t="shared" ref="J15" si="5">H15+I15</f>
        <v>0</v>
      </c>
      <c r="K15" s="58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2:61" ht="39">
      <c r="B16" s="8"/>
      <c r="C16" s="73" t="s">
        <v>219</v>
      </c>
      <c r="D16" s="6" t="s">
        <v>142</v>
      </c>
      <c r="E16" s="3" t="s">
        <v>16</v>
      </c>
      <c r="F16" s="123">
        <v>1</v>
      </c>
      <c r="G16" s="85"/>
      <c r="H16" s="10">
        <f t="shared" si="0"/>
        <v>0</v>
      </c>
      <c r="I16" s="40">
        <f t="shared" si="1"/>
        <v>0</v>
      </c>
      <c r="J16" s="40">
        <f t="shared" si="2"/>
        <v>0</v>
      </c>
      <c r="K16" s="58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2:61" ht="39">
      <c r="B17" s="8"/>
      <c r="C17" s="73" t="s">
        <v>220</v>
      </c>
      <c r="D17" s="6" t="s">
        <v>142</v>
      </c>
      <c r="E17" s="3" t="s">
        <v>16</v>
      </c>
      <c r="F17" s="123">
        <v>1</v>
      </c>
      <c r="G17" s="84"/>
      <c r="H17" s="10">
        <f t="shared" si="0"/>
        <v>0</v>
      </c>
      <c r="I17" s="40">
        <f t="shared" si="1"/>
        <v>0</v>
      </c>
      <c r="J17" s="40">
        <f t="shared" si="2"/>
        <v>0</v>
      </c>
      <c r="K17" s="58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2:61" ht="37.5" customHeight="1">
      <c r="B18" s="8"/>
      <c r="C18" s="73" t="s">
        <v>222</v>
      </c>
      <c r="D18" s="6" t="s">
        <v>223</v>
      </c>
      <c r="E18" s="3" t="s">
        <v>21</v>
      </c>
      <c r="F18" s="123">
        <v>1</v>
      </c>
      <c r="G18" s="85"/>
      <c r="H18" s="10">
        <f t="shared" si="0"/>
        <v>0</v>
      </c>
      <c r="I18" s="40">
        <f t="shared" si="1"/>
        <v>0</v>
      </c>
      <c r="J18" s="40">
        <f t="shared" si="2"/>
        <v>0</v>
      </c>
      <c r="K18" s="58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2:61" ht="36" customHeight="1">
      <c r="B19" s="8"/>
      <c r="C19" s="73" t="s">
        <v>250</v>
      </c>
      <c r="D19" s="6" t="s">
        <v>223</v>
      </c>
      <c r="E19" s="3" t="s">
        <v>21</v>
      </c>
      <c r="F19" s="123">
        <v>1</v>
      </c>
      <c r="G19" s="85"/>
      <c r="H19" s="10">
        <f t="shared" si="0"/>
        <v>0</v>
      </c>
      <c r="I19" s="40">
        <f t="shared" si="1"/>
        <v>0</v>
      </c>
      <c r="J19" s="40">
        <f t="shared" si="2"/>
        <v>0</v>
      </c>
      <c r="K19" s="58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2:61" ht="38.25" customHeight="1">
      <c r="B20" s="8"/>
      <c r="C20" s="73" t="s">
        <v>251</v>
      </c>
      <c r="D20" s="6"/>
      <c r="E20" s="3" t="s">
        <v>21</v>
      </c>
      <c r="F20" s="123">
        <v>1</v>
      </c>
      <c r="G20" s="84"/>
      <c r="H20" s="10">
        <f t="shared" si="0"/>
        <v>0</v>
      </c>
      <c r="I20" s="40">
        <f t="shared" si="1"/>
        <v>0</v>
      </c>
      <c r="J20" s="40">
        <f t="shared" si="2"/>
        <v>0</v>
      </c>
      <c r="K20" s="58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2:61" ht="48.75" customHeight="1">
      <c r="B21" s="8"/>
      <c r="C21" s="73" t="s">
        <v>252</v>
      </c>
      <c r="D21" s="8" t="s">
        <v>142</v>
      </c>
      <c r="E21" s="3" t="s">
        <v>16</v>
      </c>
      <c r="F21" s="123">
        <v>1</v>
      </c>
      <c r="G21" s="84"/>
      <c r="H21" s="10">
        <f t="shared" si="0"/>
        <v>0</v>
      </c>
      <c r="I21" s="40">
        <f t="shared" si="1"/>
        <v>0</v>
      </c>
      <c r="J21" s="40">
        <f t="shared" si="2"/>
        <v>0</v>
      </c>
      <c r="K21" s="58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2:61" ht="59.25" customHeight="1">
      <c r="B22" s="8"/>
      <c r="C22" s="73" t="s">
        <v>253</v>
      </c>
      <c r="D22" s="3" t="s">
        <v>224</v>
      </c>
      <c r="E22" s="3" t="s">
        <v>16</v>
      </c>
      <c r="F22" s="123">
        <v>1</v>
      </c>
      <c r="G22" s="85"/>
      <c r="H22" s="10">
        <f t="shared" si="0"/>
        <v>0</v>
      </c>
      <c r="I22" s="40">
        <f t="shared" si="1"/>
        <v>0</v>
      </c>
      <c r="J22" s="40">
        <f t="shared" si="2"/>
        <v>0</v>
      </c>
      <c r="K22" s="58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2:61" ht="48.75" customHeight="1">
      <c r="B23" s="8"/>
      <c r="C23" s="73" t="s">
        <v>254</v>
      </c>
      <c r="D23" s="6" t="s">
        <v>224</v>
      </c>
      <c r="E23" s="3" t="s">
        <v>16</v>
      </c>
      <c r="F23" s="123">
        <v>1</v>
      </c>
      <c r="G23" s="84"/>
      <c r="H23" s="10">
        <f t="shared" si="0"/>
        <v>0</v>
      </c>
      <c r="I23" s="40">
        <f t="shared" si="1"/>
        <v>0</v>
      </c>
      <c r="J23" s="40">
        <f t="shared" si="2"/>
        <v>0</v>
      </c>
      <c r="K23" s="58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2:61" ht="59.25" customHeight="1">
      <c r="B24" s="8"/>
      <c r="C24" s="73" t="s">
        <v>255</v>
      </c>
      <c r="D24" s="6" t="s">
        <v>224</v>
      </c>
      <c r="E24" s="3" t="s">
        <v>16</v>
      </c>
      <c r="F24" s="124">
        <v>1</v>
      </c>
      <c r="G24" s="85"/>
      <c r="H24" s="10">
        <f t="shared" si="0"/>
        <v>0</v>
      </c>
      <c r="I24" s="40">
        <f t="shared" si="1"/>
        <v>0</v>
      </c>
      <c r="J24" s="40">
        <f t="shared" si="2"/>
        <v>0</v>
      </c>
      <c r="K24" s="58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2:61" ht="75" customHeight="1">
      <c r="B25" s="8"/>
      <c r="C25" s="73" t="s">
        <v>256</v>
      </c>
      <c r="D25" s="6"/>
      <c r="E25" s="3" t="s">
        <v>16</v>
      </c>
      <c r="F25" s="124">
        <v>1</v>
      </c>
      <c r="G25" s="85"/>
      <c r="H25" s="10">
        <f t="shared" si="0"/>
        <v>0</v>
      </c>
      <c r="I25" s="40">
        <f t="shared" si="1"/>
        <v>0</v>
      </c>
      <c r="J25" s="40">
        <f t="shared" si="2"/>
        <v>0</v>
      </c>
      <c r="K25" s="58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2:61" ht="83.25" customHeight="1">
      <c r="B26" s="8"/>
      <c r="C26" s="73" t="s">
        <v>257</v>
      </c>
      <c r="D26" s="6"/>
      <c r="E26" s="3" t="s">
        <v>16</v>
      </c>
      <c r="F26" s="124">
        <v>1</v>
      </c>
      <c r="G26" s="85"/>
      <c r="H26" s="10">
        <f t="shared" si="0"/>
        <v>0</v>
      </c>
      <c r="I26" s="40">
        <f t="shared" ref="I26:I27" si="6">H26*23%</f>
        <v>0</v>
      </c>
      <c r="J26" s="40">
        <f t="shared" si="2"/>
        <v>0</v>
      </c>
      <c r="K26" s="58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2:61" ht="40.5" customHeight="1">
      <c r="B27" s="25"/>
      <c r="C27" s="67" t="s">
        <v>216</v>
      </c>
      <c r="D27" s="13"/>
      <c r="E27" s="24" t="s">
        <v>19</v>
      </c>
      <c r="F27" s="124">
        <v>1</v>
      </c>
      <c r="G27" s="85"/>
      <c r="H27" s="119">
        <f t="shared" si="0"/>
        <v>0</v>
      </c>
      <c r="I27" s="40">
        <f t="shared" si="6"/>
        <v>0</v>
      </c>
      <c r="J27" s="40">
        <f t="shared" si="2"/>
        <v>0</v>
      </c>
      <c r="K27" s="58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2:61" ht="6.75" customHeight="1">
      <c r="B28" s="19"/>
      <c r="C28" s="62"/>
      <c r="D28" s="29"/>
      <c r="E28" s="30"/>
      <c r="F28" s="21"/>
      <c r="G28" s="81"/>
      <c r="H28" s="21"/>
      <c r="I28" s="20"/>
      <c r="J28" s="20"/>
      <c r="K28" s="58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2:61" ht="20.25">
      <c r="B29" s="8"/>
      <c r="C29" s="66" t="s">
        <v>207</v>
      </c>
      <c r="D29" s="6"/>
      <c r="E29" s="3" t="s">
        <v>18</v>
      </c>
      <c r="F29" s="124">
        <v>1</v>
      </c>
      <c r="G29" s="84"/>
      <c r="H29" s="10">
        <f t="shared" ref="H29:H39" si="7">F29*G29</f>
        <v>0</v>
      </c>
      <c r="I29" s="40">
        <f t="shared" ref="I29:I39" si="8">H29*23%</f>
        <v>0</v>
      </c>
      <c r="J29" s="40">
        <f t="shared" ref="J29:J39" si="9">H29+I29</f>
        <v>0</v>
      </c>
      <c r="K29" s="58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2:61" ht="20.25">
      <c r="B30" s="8"/>
      <c r="C30" s="66" t="s">
        <v>208</v>
      </c>
      <c r="D30" s="6"/>
      <c r="E30" s="3" t="s">
        <v>18</v>
      </c>
      <c r="F30" s="124">
        <v>1</v>
      </c>
      <c r="G30" s="84"/>
      <c r="H30" s="10">
        <f t="shared" si="7"/>
        <v>0</v>
      </c>
      <c r="I30" s="40">
        <f t="shared" si="8"/>
        <v>0</v>
      </c>
      <c r="J30" s="40">
        <f t="shared" si="9"/>
        <v>0</v>
      </c>
      <c r="K30" s="58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2:61" ht="20.25">
      <c r="B31" s="8"/>
      <c r="C31" s="66" t="s">
        <v>209</v>
      </c>
      <c r="D31" s="6"/>
      <c r="E31" s="3" t="s">
        <v>18</v>
      </c>
      <c r="F31" s="124">
        <v>1</v>
      </c>
      <c r="G31" s="85"/>
      <c r="H31" s="10">
        <f t="shared" si="7"/>
        <v>0</v>
      </c>
      <c r="I31" s="40">
        <f t="shared" si="8"/>
        <v>0</v>
      </c>
      <c r="J31" s="40">
        <f t="shared" si="9"/>
        <v>0</v>
      </c>
      <c r="K31" s="58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2:61" ht="20.25">
      <c r="B32" s="8"/>
      <c r="C32" s="66" t="s">
        <v>209</v>
      </c>
      <c r="D32" s="6"/>
      <c r="E32" s="3" t="s">
        <v>20</v>
      </c>
      <c r="F32" s="124">
        <v>1</v>
      </c>
      <c r="G32" s="85"/>
      <c r="H32" s="10">
        <f t="shared" si="7"/>
        <v>0</v>
      </c>
      <c r="I32" s="40">
        <f t="shared" si="8"/>
        <v>0</v>
      </c>
      <c r="J32" s="40">
        <f t="shared" si="9"/>
        <v>0</v>
      </c>
      <c r="K32" s="58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2:61" ht="20.25">
      <c r="B33" s="8"/>
      <c r="C33" s="66" t="s">
        <v>210</v>
      </c>
      <c r="D33" s="6"/>
      <c r="E33" s="3" t="s">
        <v>16</v>
      </c>
      <c r="F33" s="124">
        <v>1</v>
      </c>
      <c r="G33" s="85"/>
      <c r="H33" s="10">
        <f t="shared" si="7"/>
        <v>0</v>
      </c>
      <c r="I33" s="40">
        <f t="shared" si="8"/>
        <v>0</v>
      </c>
      <c r="J33" s="40">
        <f t="shared" si="9"/>
        <v>0</v>
      </c>
      <c r="K33" s="58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2:61" ht="20.25">
      <c r="B34" s="8"/>
      <c r="C34" s="70" t="s">
        <v>211</v>
      </c>
      <c r="D34" s="6"/>
      <c r="E34" s="3" t="s">
        <v>26</v>
      </c>
      <c r="F34" s="124">
        <v>1</v>
      </c>
      <c r="G34" s="85"/>
      <c r="H34" s="10">
        <f t="shared" si="7"/>
        <v>0</v>
      </c>
      <c r="I34" s="40">
        <f t="shared" si="8"/>
        <v>0</v>
      </c>
      <c r="J34" s="40">
        <f t="shared" si="9"/>
        <v>0</v>
      </c>
      <c r="K34" s="58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2:61" ht="20.25">
      <c r="B35" s="8"/>
      <c r="C35" s="66" t="s">
        <v>212</v>
      </c>
      <c r="D35" s="6"/>
      <c r="E35" s="3" t="s">
        <v>18</v>
      </c>
      <c r="F35" s="124">
        <v>1</v>
      </c>
      <c r="G35" s="84"/>
      <c r="H35" s="10">
        <f t="shared" si="7"/>
        <v>0</v>
      </c>
      <c r="I35" s="40">
        <f t="shared" si="8"/>
        <v>0</v>
      </c>
      <c r="J35" s="40">
        <f t="shared" si="9"/>
        <v>0</v>
      </c>
      <c r="K35" s="58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2:61" ht="20.25">
      <c r="B36" s="8"/>
      <c r="C36" s="66" t="s">
        <v>213</v>
      </c>
      <c r="D36" s="6"/>
      <c r="E36" s="3" t="s">
        <v>26</v>
      </c>
      <c r="F36" s="124">
        <v>1</v>
      </c>
      <c r="G36" s="85"/>
      <c r="H36" s="10">
        <f t="shared" si="7"/>
        <v>0</v>
      </c>
      <c r="I36" s="40">
        <f t="shared" si="8"/>
        <v>0</v>
      </c>
      <c r="J36" s="40">
        <f t="shared" si="9"/>
        <v>0</v>
      </c>
      <c r="K36" s="58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2:61" ht="20.25">
      <c r="B37" s="8"/>
      <c r="C37" s="66" t="s">
        <v>214</v>
      </c>
      <c r="D37" s="6"/>
      <c r="E37" s="3" t="s">
        <v>26</v>
      </c>
      <c r="F37" s="124">
        <v>1</v>
      </c>
      <c r="G37" s="85"/>
      <c r="H37" s="10">
        <f t="shared" si="7"/>
        <v>0</v>
      </c>
      <c r="I37" s="40">
        <f t="shared" si="8"/>
        <v>0</v>
      </c>
      <c r="J37" s="40">
        <f t="shared" si="9"/>
        <v>0</v>
      </c>
      <c r="K37" s="58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2:61" ht="20.25">
      <c r="B38" s="8"/>
      <c r="C38" s="66" t="s">
        <v>81</v>
      </c>
      <c r="D38" s="6"/>
      <c r="E38" s="3" t="s">
        <v>16</v>
      </c>
      <c r="F38" s="124">
        <v>1</v>
      </c>
      <c r="G38" s="85"/>
      <c r="H38" s="10">
        <f t="shared" si="7"/>
        <v>0</v>
      </c>
      <c r="I38" s="40">
        <f t="shared" si="8"/>
        <v>0</v>
      </c>
      <c r="J38" s="40">
        <f t="shared" si="9"/>
        <v>0</v>
      </c>
      <c r="K38" s="58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2:61" ht="20.25">
      <c r="B39" s="8"/>
      <c r="C39" s="70" t="s">
        <v>215</v>
      </c>
      <c r="D39" s="6"/>
      <c r="E39" s="3" t="s">
        <v>16</v>
      </c>
      <c r="F39" s="124">
        <v>1</v>
      </c>
      <c r="G39" s="85"/>
      <c r="H39" s="10">
        <f t="shared" si="7"/>
        <v>0</v>
      </c>
      <c r="I39" s="40">
        <f t="shared" si="8"/>
        <v>0</v>
      </c>
      <c r="J39" s="40">
        <f t="shared" si="9"/>
        <v>0</v>
      </c>
      <c r="K39" s="58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2:61" ht="7.5" customHeight="1">
      <c r="B40" s="19"/>
      <c r="C40" s="63"/>
      <c r="D40" s="20"/>
      <c r="E40" s="21"/>
      <c r="F40" s="110"/>
      <c r="G40" s="80"/>
      <c r="H40" s="21"/>
      <c r="I40" s="20"/>
      <c r="J40" s="20"/>
      <c r="K40" s="58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2:61" ht="20.25">
      <c r="B41" s="8"/>
      <c r="C41" s="70" t="s">
        <v>205</v>
      </c>
      <c r="D41" s="6"/>
      <c r="E41" s="3" t="s">
        <v>22</v>
      </c>
      <c r="F41" s="124">
        <v>1</v>
      </c>
      <c r="G41" s="84"/>
      <c r="H41" s="10">
        <f t="shared" ref="H41:H43" si="10">F41*G41</f>
        <v>0</v>
      </c>
      <c r="I41" s="40">
        <f t="shared" ref="I41:I43" si="11">H41*23%</f>
        <v>0</v>
      </c>
      <c r="J41" s="40">
        <f t="shared" ref="J41:J43" si="12">H41+I41</f>
        <v>0</v>
      </c>
      <c r="K41" s="58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2:61" ht="20.25">
      <c r="B42" s="8"/>
      <c r="C42" s="70" t="s">
        <v>206</v>
      </c>
      <c r="D42" s="6"/>
      <c r="E42" s="3" t="s">
        <v>22</v>
      </c>
      <c r="F42" s="124">
        <v>1</v>
      </c>
      <c r="G42" s="84"/>
      <c r="H42" s="10">
        <f t="shared" si="10"/>
        <v>0</v>
      </c>
      <c r="I42" s="40">
        <f t="shared" si="11"/>
        <v>0</v>
      </c>
      <c r="J42" s="40">
        <f t="shared" si="12"/>
        <v>0</v>
      </c>
      <c r="K42" s="5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2:61" ht="20.25">
      <c r="B43" s="8"/>
      <c r="C43" s="70" t="s">
        <v>230</v>
      </c>
      <c r="D43" s="6"/>
      <c r="E43" s="3" t="s">
        <v>22</v>
      </c>
      <c r="F43" s="124">
        <v>1</v>
      </c>
      <c r="G43" s="84"/>
      <c r="H43" s="10">
        <f t="shared" si="10"/>
        <v>0</v>
      </c>
      <c r="I43" s="40">
        <f t="shared" si="11"/>
        <v>0</v>
      </c>
      <c r="J43" s="40">
        <f t="shared" si="12"/>
        <v>0</v>
      </c>
      <c r="K43" s="58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2:61" ht="6.75" customHeight="1">
      <c r="B44" s="19"/>
      <c r="C44" s="63"/>
      <c r="D44" s="20"/>
      <c r="E44" s="21"/>
      <c r="F44" s="21"/>
      <c r="G44" s="80"/>
      <c r="H44" s="21"/>
      <c r="I44" s="20"/>
      <c r="J44" s="20"/>
      <c r="K44" s="5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2:61" ht="20.25">
      <c r="B45" s="8"/>
      <c r="C45" s="70" t="s">
        <v>201</v>
      </c>
      <c r="D45" s="6"/>
      <c r="E45" s="3" t="s">
        <v>23</v>
      </c>
      <c r="F45" s="124">
        <v>1</v>
      </c>
      <c r="G45" s="85"/>
      <c r="H45" s="10">
        <f t="shared" ref="H45:H49" si="13">F45*G45</f>
        <v>0</v>
      </c>
      <c r="I45" s="40">
        <f t="shared" ref="I45:I49" si="14">H45*23%</f>
        <v>0</v>
      </c>
      <c r="J45" s="40">
        <f t="shared" ref="J45:J49" si="15">H45+I45</f>
        <v>0</v>
      </c>
      <c r="K45" s="58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2:61" ht="20.25">
      <c r="B46" s="8"/>
      <c r="C46" s="70" t="s">
        <v>202</v>
      </c>
      <c r="D46" s="6"/>
      <c r="E46" s="3" t="s">
        <v>23</v>
      </c>
      <c r="F46" s="124">
        <v>1</v>
      </c>
      <c r="G46" s="85"/>
      <c r="H46" s="10">
        <f t="shared" si="13"/>
        <v>0</v>
      </c>
      <c r="I46" s="40">
        <f t="shared" si="14"/>
        <v>0</v>
      </c>
      <c r="J46" s="40">
        <f t="shared" si="15"/>
        <v>0</v>
      </c>
      <c r="K46" s="58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2:61" ht="20.25">
      <c r="B47" s="8"/>
      <c r="C47" s="70" t="s">
        <v>203</v>
      </c>
      <c r="D47" s="6"/>
      <c r="E47" s="3" t="s">
        <v>68</v>
      </c>
      <c r="F47" s="124">
        <v>1</v>
      </c>
      <c r="G47" s="85"/>
      <c r="H47" s="10">
        <f t="shared" si="13"/>
        <v>0</v>
      </c>
      <c r="I47" s="40">
        <f t="shared" si="14"/>
        <v>0</v>
      </c>
      <c r="J47" s="40">
        <f t="shared" si="15"/>
        <v>0</v>
      </c>
      <c r="K47" s="58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2:61" ht="20.25">
      <c r="B48" s="8"/>
      <c r="C48" s="70" t="s">
        <v>204</v>
      </c>
      <c r="D48" s="6"/>
      <c r="E48" s="3" t="s">
        <v>24</v>
      </c>
      <c r="F48" s="124">
        <v>1</v>
      </c>
      <c r="G48" s="85"/>
      <c r="H48" s="10">
        <f t="shared" si="13"/>
        <v>0</v>
      </c>
      <c r="I48" s="40">
        <f>H48*23%</f>
        <v>0</v>
      </c>
      <c r="J48" s="40">
        <f>H48+I48</f>
        <v>0</v>
      </c>
      <c r="K48" s="58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2:61" ht="20.25">
      <c r="B49" s="8"/>
      <c r="C49" s="79" t="s">
        <v>25</v>
      </c>
      <c r="D49" s="6"/>
      <c r="E49" s="3" t="s">
        <v>258</v>
      </c>
      <c r="F49" s="124">
        <v>1</v>
      </c>
      <c r="G49" s="85"/>
      <c r="H49" s="10">
        <f t="shared" si="13"/>
        <v>0</v>
      </c>
      <c r="I49" s="40">
        <f t="shared" si="14"/>
        <v>0</v>
      </c>
      <c r="J49" s="40">
        <f t="shared" si="15"/>
        <v>0</v>
      </c>
      <c r="K49" s="58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2:61" ht="6.75" customHeight="1">
      <c r="B50" s="19"/>
      <c r="C50" s="63"/>
      <c r="D50" s="19"/>
      <c r="E50" s="21"/>
      <c r="F50" s="21"/>
      <c r="G50" s="80"/>
      <c r="H50" s="21"/>
      <c r="I50" s="20"/>
      <c r="J50" s="20"/>
      <c r="K50" s="58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2:61" ht="20.25">
      <c r="B51" s="8"/>
      <c r="C51" s="70" t="s">
        <v>198</v>
      </c>
      <c r="D51" s="8"/>
      <c r="E51" s="3" t="s">
        <v>16</v>
      </c>
      <c r="F51" s="124">
        <v>1</v>
      </c>
      <c r="G51" s="85"/>
      <c r="H51" s="10">
        <f t="shared" ref="H51:H63" si="16">F51*G51</f>
        <v>0</v>
      </c>
      <c r="I51" s="40">
        <f t="shared" ref="I51:I56" si="17">H51*23%</f>
        <v>0</v>
      </c>
      <c r="J51" s="40">
        <f>H51+I51</f>
        <v>0</v>
      </c>
      <c r="K51" s="58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2:61" ht="20.25">
      <c r="B52" s="8"/>
      <c r="C52" s="70" t="s">
        <v>199</v>
      </c>
      <c r="D52" s="8"/>
      <c r="E52" s="3" t="s">
        <v>16</v>
      </c>
      <c r="F52" s="124">
        <v>1</v>
      </c>
      <c r="G52" s="85"/>
      <c r="H52" s="10">
        <f t="shared" si="16"/>
        <v>0</v>
      </c>
      <c r="I52" s="40">
        <f t="shared" si="17"/>
        <v>0</v>
      </c>
      <c r="J52" s="40">
        <f>H52+I52</f>
        <v>0</v>
      </c>
      <c r="K52" s="58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2:61" ht="20.25">
      <c r="B53" s="8"/>
      <c r="C53" s="70" t="s">
        <v>259</v>
      </c>
      <c r="D53" s="8"/>
      <c r="E53" s="3" t="s">
        <v>16</v>
      </c>
      <c r="F53" s="124">
        <v>1</v>
      </c>
      <c r="G53" s="85"/>
      <c r="H53" s="10">
        <f t="shared" si="16"/>
        <v>0</v>
      </c>
      <c r="I53" s="40">
        <f t="shared" si="17"/>
        <v>0</v>
      </c>
      <c r="J53" s="40">
        <f>H53+I53</f>
        <v>0</v>
      </c>
      <c r="K53" s="58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2:61" ht="20.25">
      <c r="B54" s="8"/>
      <c r="C54" s="70" t="s">
        <v>308</v>
      </c>
      <c r="D54" s="8"/>
      <c r="E54" s="3" t="s">
        <v>16</v>
      </c>
      <c r="F54" s="124">
        <v>1</v>
      </c>
      <c r="G54" s="85"/>
      <c r="H54" s="10">
        <f t="shared" si="16"/>
        <v>0</v>
      </c>
      <c r="I54" s="40">
        <f t="shared" si="17"/>
        <v>0</v>
      </c>
      <c r="J54" s="40">
        <f t="shared" ref="J54:J56" si="18">H54+I54</f>
        <v>0</v>
      </c>
      <c r="K54" s="58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2:61" ht="20.25">
      <c r="B55" s="8"/>
      <c r="C55" s="70" t="s">
        <v>309</v>
      </c>
      <c r="D55" s="8"/>
      <c r="E55" s="3" t="s">
        <v>16</v>
      </c>
      <c r="F55" s="124">
        <v>1</v>
      </c>
      <c r="G55" s="85"/>
      <c r="H55" s="10">
        <f t="shared" si="16"/>
        <v>0</v>
      </c>
      <c r="I55" s="40">
        <f t="shared" si="17"/>
        <v>0</v>
      </c>
      <c r="J55" s="40">
        <f t="shared" si="18"/>
        <v>0</v>
      </c>
      <c r="K55" s="58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2:61" ht="20.25">
      <c r="B56" s="8"/>
      <c r="C56" s="70" t="s">
        <v>310</v>
      </c>
      <c r="D56" s="8"/>
      <c r="E56" s="3" t="s">
        <v>16</v>
      </c>
      <c r="F56" s="124">
        <v>1</v>
      </c>
      <c r="G56" s="85"/>
      <c r="H56" s="10">
        <f t="shared" si="16"/>
        <v>0</v>
      </c>
      <c r="I56" s="40">
        <f t="shared" si="17"/>
        <v>0</v>
      </c>
      <c r="J56" s="40">
        <f t="shared" si="18"/>
        <v>0</v>
      </c>
      <c r="K56" s="5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2:61" ht="20.25">
      <c r="B57" s="6"/>
      <c r="C57" s="70" t="s">
        <v>200</v>
      </c>
      <c r="D57" s="8" t="s">
        <v>225</v>
      </c>
      <c r="E57" s="3" t="s">
        <v>16</v>
      </c>
      <c r="F57" s="124">
        <v>1</v>
      </c>
      <c r="G57" s="84"/>
      <c r="H57" s="10">
        <f t="shared" si="16"/>
        <v>0</v>
      </c>
      <c r="I57" s="40">
        <f t="shared" ref="I57:I118" si="19">H57*23%</f>
        <v>0</v>
      </c>
      <c r="J57" s="40">
        <f t="shared" ref="J57:J116" si="20">H57+I57</f>
        <v>0</v>
      </c>
      <c r="K57" s="58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2:61" ht="20.25">
      <c r="B58" s="6"/>
      <c r="C58" s="66" t="s">
        <v>27</v>
      </c>
      <c r="D58" s="8"/>
      <c r="E58" s="3" t="s">
        <v>16</v>
      </c>
      <c r="F58" s="124">
        <v>1</v>
      </c>
      <c r="G58" s="84"/>
      <c r="H58" s="10">
        <f t="shared" si="16"/>
        <v>0</v>
      </c>
      <c r="I58" s="40">
        <f t="shared" si="19"/>
        <v>0</v>
      </c>
      <c r="J58" s="40">
        <f t="shared" si="20"/>
        <v>0</v>
      </c>
      <c r="K58" s="58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2:61" ht="20.25">
      <c r="B59" s="6"/>
      <c r="C59" s="66" t="s">
        <v>28</v>
      </c>
      <c r="D59" s="8"/>
      <c r="E59" s="3" t="s">
        <v>16</v>
      </c>
      <c r="F59" s="124">
        <v>1</v>
      </c>
      <c r="G59" s="85"/>
      <c r="H59" s="3">
        <f t="shared" si="16"/>
        <v>0</v>
      </c>
      <c r="I59" s="40">
        <f t="shared" si="19"/>
        <v>0</v>
      </c>
      <c r="J59" s="40">
        <f t="shared" si="20"/>
        <v>0</v>
      </c>
      <c r="K59" s="58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2:61" ht="25.5">
      <c r="B60" s="6"/>
      <c r="C60" s="66" t="s">
        <v>137</v>
      </c>
      <c r="D60" s="8"/>
      <c r="E60" s="5" t="s">
        <v>138</v>
      </c>
      <c r="F60" s="124">
        <v>1</v>
      </c>
      <c r="G60" s="85"/>
      <c r="H60" s="10">
        <f t="shared" si="16"/>
        <v>0</v>
      </c>
      <c r="I60" s="40">
        <f t="shared" si="19"/>
        <v>0</v>
      </c>
      <c r="J60" s="40">
        <f t="shared" si="20"/>
        <v>0</v>
      </c>
      <c r="K60" s="58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2:61" ht="20.25">
      <c r="B61" s="6"/>
      <c r="C61" s="79" t="s">
        <v>172</v>
      </c>
      <c r="D61" s="8"/>
      <c r="E61" s="3" t="s">
        <v>125</v>
      </c>
      <c r="F61" s="124">
        <v>1</v>
      </c>
      <c r="G61" s="84"/>
      <c r="H61" s="3">
        <f t="shared" si="16"/>
        <v>0</v>
      </c>
      <c r="I61" s="40">
        <f t="shared" si="19"/>
        <v>0</v>
      </c>
      <c r="J61" s="40">
        <f t="shared" si="20"/>
        <v>0</v>
      </c>
      <c r="K61" s="58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2:61" ht="20.25">
      <c r="B62" s="6"/>
      <c r="C62" s="79" t="s">
        <v>172</v>
      </c>
      <c r="D62" s="8"/>
      <c r="E62" s="3" t="s">
        <v>171</v>
      </c>
      <c r="F62" s="124">
        <v>1</v>
      </c>
      <c r="G62" s="85"/>
      <c r="H62" s="3">
        <f>F62*G62</f>
        <v>0</v>
      </c>
      <c r="I62" s="40">
        <f t="shared" si="19"/>
        <v>0</v>
      </c>
      <c r="J62" s="40">
        <f t="shared" si="20"/>
        <v>0</v>
      </c>
      <c r="K62" s="58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2:61" ht="20.25">
      <c r="B63" s="6"/>
      <c r="C63" s="79" t="s">
        <v>172</v>
      </c>
      <c r="D63" s="8"/>
      <c r="E63" s="3" t="s">
        <v>170</v>
      </c>
      <c r="F63" s="124">
        <v>1</v>
      </c>
      <c r="G63" s="85"/>
      <c r="H63" s="3">
        <f t="shared" si="16"/>
        <v>0</v>
      </c>
      <c r="I63" s="40">
        <f t="shared" si="19"/>
        <v>0</v>
      </c>
      <c r="J63" s="40">
        <f t="shared" si="20"/>
        <v>0</v>
      </c>
      <c r="K63" s="58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2:61" ht="6" customHeight="1">
      <c r="B64" s="20"/>
      <c r="C64" s="63"/>
      <c r="D64" s="21"/>
      <c r="E64" s="21"/>
      <c r="F64" s="21"/>
      <c r="G64" s="80"/>
      <c r="H64" s="21"/>
      <c r="I64" s="41"/>
      <c r="J64" s="41"/>
      <c r="K64" s="58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2:61" ht="20.25">
      <c r="B65" s="6"/>
      <c r="C65" s="70" t="s">
        <v>260</v>
      </c>
      <c r="D65" s="3"/>
      <c r="E65" s="3" t="s">
        <v>16</v>
      </c>
      <c r="F65" s="124">
        <v>1</v>
      </c>
      <c r="G65" s="84"/>
      <c r="H65" s="3">
        <f>F65*G65</f>
        <v>0</v>
      </c>
      <c r="I65" s="40">
        <f>H65*23%</f>
        <v>0</v>
      </c>
      <c r="J65" s="40">
        <f>H65+I65</f>
        <v>0</v>
      </c>
      <c r="K65" s="58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2:61" ht="20.25">
      <c r="B66" s="6"/>
      <c r="C66" s="70" t="s">
        <v>261</v>
      </c>
      <c r="D66" s="3"/>
      <c r="E66" s="3" t="s">
        <v>16</v>
      </c>
      <c r="F66" s="124">
        <v>1</v>
      </c>
      <c r="G66" s="84"/>
      <c r="H66" s="3">
        <f>F66*G66</f>
        <v>0</v>
      </c>
      <c r="I66" s="40">
        <f>H66*23%</f>
        <v>0</v>
      </c>
      <c r="J66" s="40">
        <f>H66+I66</f>
        <v>0</v>
      </c>
      <c r="K66" s="58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2:61" ht="20.25">
      <c r="B67" s="6"/>
      <c r="C67" s="70" t="s">
        <v>262</v>
      </c>
      <c r="D67" s="3"/>
      <c r="E67" s="3" t="s">
        <v>16</v>
      </c>
      <c r="F67" s="124">
        <v>1</v>
      </c>
      <c r="G67" s="84"/>
      <c r="H67" s="3">
        <f t="shared" ref="H67:H71" si="21">F67*G67</f>
        <v>0</v>
      </c>
      <c r="I67" s="40">
        <f t="shared" si="19"/>
        <v>0</v>
      </c>
      <c r="J67" s="40">
        <f t="shared" si="20"/>
        <v>0</v>
      </c>
      <c r="K67" s="58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</row>
    <row r="68" spans="2:61" ht="20.25">
      <c r="B68" s="6"/>
      <c r="C68" s="70" t="s">
        <v>197</v>
      </c>
      <c r="D68" s="3"/>
      <c r="E68" s="3" t="s">
        <v>33</v>
      </c>
      <c r="F68" s="124">
        <v>1</v>
      </c>
      <c r="G68" s="84"/>
      <c r="H68" s="10">
        <f t="shared" si="21"/>
        <v>0</v>
      </c>
      <c r="I68" s="40">
        <f t="shared" si="19"/>
        <v>0</v>
      </c>
      <c r="J68" s="40">
        <f t="shared" si="20"/>
        <v>0</v>
      </c>
      <c r="K68" s="58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</row>
    <row r="69" spans="2:61" ht="20.25">
      <c r="B69" s="6"/>
      <c r="C69" s="70" t="s">
        <v>263</v>
      </c>
      <c r="D69" s="3"/>
      <c r="E69" s="3" t="s">
        <v>22</v>
      </c>
      <c r="F69" s="124">
        <v>1</v>
      </c>
      <c r="G69" s="85"/>
      <c r="H69" s="3">
        <f t="shared" si="21"/>
        <v>0</v>
      </c>
      <c r="I69" s="40">
        <f t="shared" si="19"/>
        <v>0</v>
      </c>
      <c r="J69" s="40">
        <f t="shared" si="20"/>
        <v>0</v>
      </c>
      <c r="K69" s="58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</row>
    <row r="70" spans="2:61" ht="24.75">
      <c r="B70" s="6"/>
      <c r="C70" s="71" t="s">
        <v>264</v>
      </c>
      <c r="D70" s="3"/>
      <c r="E70" s="3" t="s">
        <v>16</v>
      </c>
      <c r="F70" s="124">
        <v>1</v>
      </c>
      <c r="G70" s="85"/>
      <c r="H70" s="10">
        <f t="shared" si="21"/>
        <v>0</v>
      </c>
      <c r="I70" s="40">
        <f t="shared" si="19"/>
        <v>0</v>
      </c>
      <c r="J70" s="40">
        <f t="shared" si="20"/>
        <v>0</v>
      </c>
      <c r="K70" s="58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</row>
    <row r="71" spans="2:61" ht="24.75">
      <c r="B71" s="6"/>
      <c r="C71" s="71" t="s">
        <v>265</v>
      </c>
      <c r="D71" s="3"/>
      <c r="E71" s="3" t="s">
        <v>16</v>
      </c>
      <c r="F71" s="124">
        <v>1</v>
      </c>
      <c r="G71" s="85"/>
      <c r="H71" s="10">
        <f t="shared" si="21"/>
        <v>0</v>
      </c>
      <c r="I71" s="40">
        <f t="shared" si="19"/>
        <v>0</v>
      </c>
      <c r="J71" s="40">
        <f t="shared" si="20"/>
        <v>0</v>
      </c>
      <c r="K71" s="58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</row>
    <row r="72" spans="2:61" ht="6.75" customHeight="1">
      <c r="B72" s="20"/>
      <c r="C72" s="63"/>
      <c r="D72" s="21"/>
      <c r="E72" s="21"/>
      <c r="F72" s="116"/>
      <c r="G72" s="80"/>
      <c r="H72" s="21"/>
      <c r="I72" s="41"/>
      <c r="J72" s="41"/>
      <c r="K72" s="58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</row>
    <row r="73" spans="2:61" ht="26.25">
      <c r="B73" s="6"/>
      <c r="C73" s="71" t="s">
        <v>281</v>
      </c>
      <c r="D73" s="3"/>
      <c r="E73" s="3" t="s">
        <v>16</v>
      </c>
      <c r="F73" s="124">
        <v>1</v>
      </c>
      <c r="G73" s="85"/>
      <c r="H73" s="10">
        <f t="shared" ref="H73:H80" si="22">F73*G73</f>
        <v>0</v>
      </c>
      <c r="I73" s="40">
        <f t="shared" si="19"/>
        <v>0</v>
      </c>
      <c r="J73" s="40">
        <f t="shared" si="20"/>
        <v>0</v>
      </c>
      <c r="K73" s="58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</row>
    <row r="74" spans="2:61" ht="26.25">
      <c r="B74" s="6"/>
      <c r="C74" s="71" t="s">
        <v>196</v>
      </c>
      <c r="D74" s="3"/>
      <c r="E74" s="5" t="s">
        <v>16</v>
      </c>
      <c r="F74" s="124">
        <v>1</v>
      </c>
      <c r="G74" s="84"/>
      <c r="H74" s="10">
        <f t="shared" si="22"/>
        <v>0</v>
      </c>
      <c r="I74" s="40">
        <f t="shared" si="19"/>
        <v>0</v>
      </c>
      <c r="J74" s="40">
        <f t="shared" si="20"/>
        <v>0</v>
      </c>
      <c r="K74" s="58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</row>
    <row r="75" spans="2:61" ht="26.25">
      <c r="B75" s="6"/>
      <c r="C75" s="68" t="s">
        <v>266</v>
      </c>
      <c r="D75" s="3"/>
      <c r="E75" s="5" t="s">
        <v>16</v>
      </c>
      <c r="F75" s="124">
        <v>1</v>
      </c>
      <c r="G75" s="84"/>
      <c r="H75" s="10">
        <f t="shared" si="22"/>
        <v>0</v>
      </c>
      <c r="I75" s="40">
        <f t="shared" si="19"/>
        <v>0</v>
      </c>
      <c r="J75" s="40">
        <f t="shared" si="20"/>
        <v>0</v>
      </c>
      <c r="K75" s="58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</row>
    <row r="76" spans="2:61" ht="41.25" customHeight="1">
      <c r="B76" s="6"/>
      <c r="C76" s="68" t="s">
        <v>267</v>
      </c>
      <c r="D76" s="3"/>
      <c r="E76" s="5" t="s">
        <v>16</v>
      </c>
      <c r="F76" s="124">
        <v>1</v>
      </c>
      <c r="G76" s="84"/>
      <c r="H76" s="10">
        <f t="shared" si="22"/>
        <v>0</v>
      </c>
      <c r="I76" s="40">
        <f t="shared" si="19"/>
        <v>0</v>
      </c>
      <c r="J76" s="40">
        <f t="shared" si="20"/>
        <v>0</v>
      </c>
      <c r="K76" s="58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</row>
    <row r="77" spans="2:61" ht="20.25">
      <c r="B77" s="6"/>
      <c r="C77" s="78" t="s">
        <v>194</v>
      </c>
      <c r="D77" s="8"/>
      <c r="E77" s="3" t="s">
        <v>16</v>
      </c>
      <c r="F77" s="124">
        <v>1</v>
      </c>
      <c r="G77" s="84"/>
      <c r="H77" s="10">
        <f t="shared" si="22"/>
        <v>0</v>
      </c>
      <c r="I77" s="40">
        <f t="shared" si="19"/>
        <v>0</v>
      </c>
      <c r="J77" s="40">
        <f t="shared" si="20"/>
        <v>0</v>
      </c>
      <c r="K77" s="58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</row>
    <row r="78" spans="2:61" ht="20.25">
      <c r="B78" s="6"/>
      <c r="C78" s="78" t="s">
        <v>195</v>
      </c>
      <c r="D78" s="8"/>
      <c r="E78" s="3" t="s">
        <v>16</v>
      </c>
      <c r="F78" s="124">
        <v>1</v>
      </c>
      <c r="G78" s="85"/>
      <c r="H78" s="14">
        <f t="shared" si="22"/>
        <v>0</v>
      </c>
      <c r="I78" s="40">
        <f t="shared" si="19"/>
        <v>0</v>
      </c>
      <c r="J78" s="40">
        <f t="shared" si="20"/>
        <v>0</v>
      </c>
      <c r="K78" s="58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</row>
    <row r="79" spans="2:61" ht="26.25">
      <c r="B79" s="6"/>
      <c r="C79" s="73" t="s">
        <v>282</v>
      </c>
      <c r="D79" s="8"/>
      <c r="E79" s="3" t="s">
        <v>16</v>
      </c>
      <c r="F79" s="124">
        <v>1</v>
      </c>
      <c r="G79" s="85"/>
      <c r="H79" s="14">
        <f t="shared" si="22"/>
        <v>0</v>
      </c>
      <c r="I79" s="40">
        <f t="shared" si="19"/>
        <v>0</v>
      </c>
      <c r="J79" s="40">
        <f t="shared" si="20"/>
        <v>0</v>
      </c>
      <c r="K79" s="58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</row>
    <row r="80" spans="2:61" ht="26.25">
      <c r="B80" s="6"/>
      <c r="C80" s="73" t="s">
        <v>283</v>
      </c>
      <c r="D80" s="8"/>
      <c r="E80" s="3" t="s">
        <v>16</v>
      </c>
      <c r="F80" s="124">
        <v>1</v>
      </c>
      <c r="G80" s="85"/>
      <c r="H80" s="14">
        <f t="shared" si="22"/>
        <v>0</v>
      </c>
      <c r="I80" s="40">
        <f t="shared" si="19"/>
        <v>0</v>
      </c>
      <c r="J80" s="40">
        <f t="shared" si="20"/>
        <v>0</v>
      </c>
      <c r="K80" s="58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</row>
    <row r="81" spans="2:61" ht="7.5" customHeight="1">
      <c r="B81" s="20"/>
      <c r="C81" s="64"/>
      <c r="D81" s="36"/>
      <c r="E81" s="21"/>
      <c r="F81" s="21"/>
      <c r="G81" s="82"/>
      <c r="H81" s="20"/>
      <c r="I81" s="41"/>
      <c r="J81" s="41"/>
      <c r="K81" s="58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</row>
    <row r="82" spans="2:61" ht="21" customHeight="1">
      <c r="B82" s="6"/>
      <c r="C82" s="68" t="s">
        <v>193</v>
      </c>
      <c r="D82" s="17" t="s">
        <v>268</v>
      </c>
      <c r="E82" s="3" t="s">
        <v>16</v>
      </c>
      <c r="F82" s="124">
        <v>1</v>
      </c>
      <c r="G82" s="85"/>
      <c r="H82" s="10">
        <f t="shared" ref="H82:H98" si="23">F82*G82</f>
        <v>0</v>
      </c>
      <c r="I82" s="40">
        <f t="shared" si="19"/>
        <v>0</v>
      </c>
      <c r="J82" s="40">
        <f t="shared" si="20"/>
        <v>0</v>
      </c>
      <c r="K82" s="58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</row>
    <row r="83" spans="2:61" ht="27.75" customHeight="1">
      <c r="B83" s="6"/>
      <c r="C83" s="68" t="s">
        <v>145</v>
      </c>
      <c r="D83" s="8"/>
      <c r="E83" s="3" t="s">
        <v>16</v>
      </c>
      <c r="F83" s="124">
        <v>1</v>
      </c>
      <c r="G83" s="85"/>
      <c r="H83" s="10">
        <f t="shared" si="23"/>
        <v>0</v>
      </c>
      <c r="I83" s="40">
        <f t="shared" si="19"/>
        <v>0</v>
      </c>
      <c r="J83" s="40">
        <f t="shared" si="20"/>
        <v>0</v>
      </c>
      <c r="K83" s="58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</row>
    <row r="84" spans="2:61" ht="28.5" customHeight="1">
      <c r="B84" s="6"/>
      <c r="C84" s="73" t="s">
        <v>135</v>
      </c>
      <c r="D84" s="8"/>
      <c r="E84" s="3" t="s">
        <v>16</v>
      </c>
      <c r="F84" s="124">
        <v>1</v>
      </c>
      <c r="G84" s="85"/>
      <c r="H84" s="10">
        <f t="shared" si="23"/>
        <v>0</v>
      </c>
      <c r="I84" s="40">
        <f t="shared" si="19"/>
        <v>0</v>
      </c>
      <c r="J84" s="40">
        <f t="shared" si="20"/>
        <v>0</v>
      </c>
      <c r="K84" s="58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</row>
    <row r="85" spans="2:61" ht="49.5">
      <c r="B85" s="6"/>
      <c r="C85" s="67" t="s">
        <v>186</v>
      </c>
      <c r="D85" s="13" t="s">
        <v>41</v>
      </c>
      <c r="E85" s="3" t="s">
        <v>16</v>
      </c>
      <c r="F85" s="124">
        <v>1</v>
      </c>
      <c r="G85" s="85"/>
      <c r="H85" s="10">
        <f t="shared" si="23"/>
        <v>0</v>
      </c>
      <c r="I85" s="40">
        <f t="shared" si="19"/>
        <v>0</v>
      </c>
      <c r="J85" s="40">
        <f t="shared" si="20"/>
        <v>0</v>
      </c>
      <c r="K85" s="58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</row>
    <row r="86" spans="2:61" ht="25.5">
      <c r="B86" s="6"/>
      <c r="C86" s="76" t="s">
        <v>187</v>
      </c>
      <c r="D86" s="8" t="s">
        <v>39</v>
      </c>
      <c r="E86" s="3" t="s">
        <v>42</v>
      </c>
      <c r="F86" s="124">
        <v>1</v>
      </c>
      <c r="G86" s="84"/>
      <c r="H86" s="10">
        <f t="shared" si="23"/>
        <v>0</v>
      </c>
      <c r="I86" s="40">
        <f t="shared" si="19"/>
        <v>0</v>
      </c>
      <c r="J86" s="40">
        <f t="shared" si="20"/>
        <v>0</v>
      </c>
      <c r="K86" s="58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</row>
    <row r="87" spans="2:61" ht="33.75">
      <c r="B87" s="6"/>
      <c r="C87" s="67" t="s">
        <v>188</v>
      </c>
      <c r="D87" s="112" t="s">
        <v>43</v>
      </c>
      <c r="E87" s="18" t="s">
        <v>44</v>
      </c>
      <c r="F87" s="124">
        <v>1</v>
      </c>
      <c r="G87" s="86"/>
      <c r="H87" s="10">
        <f t="shared" si="23"/>
        <v>0</v>
      </c>
      <c r="I87" s="40">
        <f t="shared" si="19"/>
        <v>0</v>
      </c>
      <c r="J87" s="40">
        <f t="shared" si="20"/>
        <v>0</v>
      </c>
      <c r="K87" s="58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</row>
    <row r="88" spans="2:61" ht="26.25">
      <c r="B88" s="6"/>
      <c r="C88" s="71" t="s">
        <v>189</v>
      </c>
      <c r="D88" s="6"/>
      <c r="E88" s="3" t="s">
        <v>16</v>
      </c>
      <c r="F88" s="124">
        <v>1</v>
      </c>
      <c r="G88" s="84"/>
      <c r="H88" s="10">
        <f t="shared" si="23"/>
        <v>0</v>
      </c>
      <c r="I88" s="40">
        <f t="shared" si="19"/>
        <v>0</v>
      </c>
      <c r="J88" s="40">
        <f t="shared" si="20"/>
        <v>0</v>
      </c>
      <c r="K88" s="58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</row>
    <row r="89" spans="2:61" ht="39">
      <c r="B89" s="6"/>
      <c r="C89" s="71" t="s">
        <v>190</v>
      </c>
      <c r="D89" s="6"/>
      <c r="E89" s="3" t="s">
        <v>29</v>
      </c>
      <c r="F89" s="124">
        <v>1</v>
      </c>
      <c r="G89" s="85"/>
      <c r="H89" s="10">
        <f t="shared" si="23"/>
        <v>0</v>
      </c>
      <c r="I89" s="40">
        <f t="shared" si="19"/>
        <v>0</v>
      </c>
      <c r="J89" s="40">
        <f t="shared" si="20"/>
        <v>0</v>
      </c>
      <c r="K89" s="58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</row>
    <row r="90" spans="2:61" ht="26.25">
      <c r="B90" s="6"/>
      <c r="C90" s="71" t="s">
        <v>192</v>
      </c>
      <c r="D90" s="3"/>
      <c r="E90" s="3" t="s">
        <v>16</v>
      </c>
      <c r="F90" s="124">
        <v>1</v>
      </c>
      <c r="G90" s="87"/>
      <c r="H90" s="10">
        <f t="shared" si="23"/>
        <v>0</v>
      </c>
      <c r="I90" s="40">
        <f t="shared" si="19"/>
        <v>0</v>
      </c>
      <c r="J90" s="40">
        <f t="shared" si="20"/>
        <v>0</v>
      </c>
      <c r="K90" s="58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</row>
    <row r="91" spans="2:61" ht="39" customHeight="1">
      <c r="B91" s="6"/>
      <c r="C91" s="71" t="s">
        <v>191</v>
      </c>
      <c r="D91" s="3"/>
      <c r="E91" s="3" t="s">
        <v>36</v>
      </c>
      <c r="F91" s="124">
        <v>1</v>
      </c>
      <c r="G91" s="87"/>
      <c r="H91" s="10">
        <f t="shared" si="23"/>
        <v>0</v>
      </c>
      <c r="I91" s="40">
        <f t="shared" si="19"/>
        <v>0</v>
      </c>
      <c r="J91" s="40">
        <f t="shared" si="20"/>
        <v>0</v>
      </c>
      <c r="K91" s="58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</row>
    <row r="92" spans="2:61" ht="24.75">
      <c r="B92" s="6"/>
      <c r="C92" s="71" t="s">
        <v>184</v>
      </c>
      <c r="D92" s="6"/>
      <c r="E92" s="3" t="s">
        <v>16</v>
      </c>
      <c r="F92" s="124">
        <v>1</v>
      </c>
      <c r="G92" s="87"/>
      <c r="H92" s="10">
        <f t="shared" si="23"/>
        <v>0</v>
      </c>
      <c r="I92" s="40">
        <f t="shared" si="19"/>
        <v>0</v>
      </c>
      <c r="J92" s="40">
        <f t="shared" si="20"/>
        <v>0</v>
      </c>
      <c r="K92" s="58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</row>
    <row r="93" spans="2:61" ht="24.75">
      <c r="B93" s="6"/>
      <c r="C93" s="71" t="s">
        <v>185</v>
      </c>
      <c r="D93" s="6"/>
      <c r="E93" s="3" t="s">
        <v>30</v>
      </c>
      <c r="F93" s="124">
        <v>1</v>
      </c>
      <c r="G93" s="88"/>
      <c r="H93" s="10">
        <f t="shared" si="23"/>
        <v>0</v>
      </c>
      <c r="I93" s="40">
        <f t="shared" si="19"/>
        <v>0</v>
      </c>
      <c r="J93" s="40">
        <f t="shared" si="20"/>
        <v>0</v>
      </c>
      <c r="K93" s="58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</row>
    <row r="94" spans="2:61" ht="39.75" customHeight="1">
      <c r="B94" s="6"/>
      <c r="C94" s="76" t="s">
        <v>177</v>
      </c>
      <c r="D94" s="3" t="s">
        <v>34</v>
      </c>
      <c r="E94" s="3" t="s">
        <v>35</v>
      </c>
      <c r="F94" s="124">
        <v>1</v>
      </c>
      <c r="G94" s="88"/>
      <c r="H94" s="10">
        <f t="shared" si="23"/>
        <v>0</v>
      </c>
      <c r="I94" s="40">
        <f t="shared" si="19"/>
        <v>0</v>
      </c>
      <c r="J94" s="40">
        <f t="shared" si="20"/>
        <v>0</v>
      </c>
      <c r="K94" s="58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</row>
    <row r="95" spans="2:61" ht="48" customHeight="1">
      <c r="B95" s="6"/>
      <c r="C95" s="67" t="s">
        <v>178</v>
      </c>
      <c r="D95" s="13" t="s">
        <v>37</v>
      </c>
      <c r="E95" s="3" t="s">
        <v>16</v>
      </c>
      <c r="F95" s="124">
        <v>1</v>
      </c>
      <c r="G95" s="88"/>
      <c r="H95" s="10">
        <f t="shared" si="23"/>
        <v>0</v>
      </c>
      <c r="I95" s="40">
        <f t="shared" si="19"/>
        <v>0</v>
      </c>
      <c r="J95" s="40">
        <f t="shared" si="20"/>
        <v>0</v>
      </c>
      <c r="K95" s="58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</row>
    <row r="96" spans="2:61" ht="49.5" customHeight="1">
      <c r="B96" s="6"/>
      <c r="C96" s="67" t="s">
        <v>179</v>
      </c>
      <c r="D96" s="13" t="s">
        <v>38</v>
      </c>
      <c r="E96" s="3" t="s">
        <v>16</v>
      </c>
      <c r="F96" s="124">
        <v>1</v>
      </c>
      <c r="G96" s="88"/>
      <c r="H96" s="10">
        <f t="shared" si="23"/>
        <v>0</v>
      </c>
      <c r="I96" s="40">
        <f t="shared" si="19"/>
        <v>0</v>
      </c>
      <c r="J96" s="40">
        <f t="shared" si="20"/>
        <v>0</v>
      </c>
      <c r="K96" s="58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</row>
    <row r="97" spans="2:61" s="97" customFormat="1" ht="42" customHeight="1">
      <c r="B97" s="94"/>
      <c r="C97" s="71" t="s">
        <v>275</v>
      </c>
      <c r="D97" s="60" t="s">
        <v>239</v>
      </c>
      <c r="E97" s="111" t="s">
        <v>16</v>
      </c>
      <c r="F97" s="124">
        <v>1</v>
      </c>
      <c r="G97" s="88"/>
      <c r="H97" s="10">
        <f t="shared" si="23"/>
        <v>0</v>
      </c>
      <c r="I97" s="40">
        <f t="shared" si="19"/>
        <v>0</v>
      </c>
      <c r="J97" s="40">
        <f t="shared" si="20"/>
        <v>0</v>
      </c>
      <c r="K97" s="95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</row>
    <row r="98" spans="2:61" ht="30.75" customHeight="1">
      <c r="B98" s="6"/>
      <c r="C98" s="67" t="s">
        <v>180</v>
      </c>
      <c r="D98" s="3"/>
      <c r="E98" s="3" t="s">
        <v>16</v>
      </c>
      <c r="F98" s="124">
        <v>1</v>
      </c>
      <c r="G98" s="87"/>
      <c r="H98" s="10">
        <f t="shared" si="23"/>
        <v>0</v>
      </c>
      <c r="I98" s="40">
        <f t="shared" si="19"/>
        <v>0</v>
      </c>
      <c r="J98" s="40">
        <f t="shared" si="20"/>
        <v>0</v>
      </c>
      <c r="K98" s="58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</row>
    <row r="99" spans="2:61" ht="6" customHeight="1">
      <c r="B99" s="20"/>
      <c r="C99" s="77"/>
      <c r="D99" s="21"/>
      <c r="E99" s="23"/>
      <c r="F99" s="21"/>
      <c r="G99" s="89"/>
      <c r="H99" s="20"/>
      <c r="I99" s="41"/>
      <c r="J99" s="41"/>
      <c r="K99" s="58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</row>
    <row r="100" spans="2:61" ht="20.25">
      <c r="B100" s="6"/>
      <c r="C100" s="74" t="s">
        <v>126</v>
      </c>
      <c r="D100" s="15"/>
      <c r="E100" s="24" t="s">
        <v>16</v>
      </c>
      <c r="F100" s="124">
        <v>1</v>
      </c>
      <c r="G100" s="88"/>
      <c r="H100" s="10">
        <f t="shared" ref="H100:H104" si="24">F100*G100</f>
        <v>0</v>
      </c>
      <c r="I100" s="40">
        <f>H100*23%</f>
        <v>0</v>
      </c>
      <c r="J100" s="40">
        <f>H100+I100</f>
        <v>0</v>
      </c>
      <c r="K100" s="58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</row>
    <row r="101" spans="2:61" ht="20.25">
      <c r="B101" s="6"/>
      <c r="C101" s="74" t="s">
        <v>226</v>
      </c>
      <c r="D101" s="15"/>
      <c r="E101" s="24" t="s">
        <v>16</v>
      </c>
      <c r="F101" s="124">
        <v>1</v>
      </c>
      <c r="G101" s="88"/>
      <c r="H101" s="10">
        <f t="shared" si="24"/>
        <v>0</v>
      </c>
      <c r="I101" s="40">
        <f>H101*23%</f>
        <v>0</v>
      </c>
      <c r="J101" s="40">
        <f>H101+I101</f>
        <v>0</v>
      </c>
      <c r="K101" s="58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</row>
    <row r="102" spans="2:61" ht="20.25">
      <c r="B102" s="6"/>
      <c r="C102" s="74" t="s">
        <v>181</v>
      </c>
      <c r="D102" s="15" t="s">
        <v>39</v>
      </c>
      <c r="E102" s="24" t="s">
        <v>16</v>
      </c>
      <c r="F102" s="124">
        <v>1</v>
      </c>
      <c r="G102" s="88"/>
      <c r="H102" s="10">
        <f t="shared" si="24"/>
        <v>0</v>
      </c>
      <c r="I102" s="40">
        <f t="shared" si="19"/>
        <v>0</v>
      </c>
      <c r="J102" s="40">
        <f t="shared" si="20"/>
        <v>0</v>
      </c>
      <c r="K102" s="58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</row>
    <row r="103" spans="2:61" ht="38.25">
      <c r="B103" s="6"/>
      <c r="C103" s="67" t="s">
        <v>182</v>
      </c>
      <c r="D103" s="17"/>
      <c r="E103" s="24" t="s">
        <v>40</v>
      </c>
      <c r="F103" s="124">
        <v>1</v>
      </c>
      <c r="G103" s="85"/>
      <c r="H103" s="10">
        <f t="shared" si="24"/>
        <v>0</v>
      </c>
      <c r="I103" s="40">
        <f t="shared" si="19"/>
        <v>0</v>
      </c>
      <c r="J103" s="40">
        <f t="shared" si="20"/>
        <v>0</v>
      </c>
      <c r="K103" s="58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</row>
    <row r="104" spans="2:61" ht="17.25" customHeight="1">
      <c r="B104" s="6"/>
      <c r="C104" s="66" t="s">
        <v>183</v>
      </c>
      <c r="D104" s="6" t="s">
        <v>269</v>
      </c>
      <c r="E104" s="3" t="s">
        <v>16</v>
      </c>
      <c r="F104" s="124">
        <v>1</v>
      </c>
      <c r="G104" s="87"/>
      <c r="H104" s="10">
        <f t="shared" si="24"/>
        <v>0</v>
      </c>
      <c r="I104" s="40">
        <f t="shared" si="19"/>
        <v>0</v>
      </c>
      <c r="J104" s="40">
        <f t="shared" si="20"/>
        <v>0</v>
      </c>
      <c r="K104" s="58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2:61" ht="6.75" customHeight="1">
      <c r="B105" s="20"/>
      <c r="C105" s="65"/>
      <c r="D105" s="29"/>
      <c r="E105" s="37"/>
      <c r="F105" s="21"/>
      <c r="G105" s="81"/>
      <c r="H105" s="20"/>
      <c r="I105" s="41"/>
      <c r="J105" s="41"/>
      <c r="K105" s="58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2:61" ht="20.25">
      <c r="B106" s="6"/>
      <c r="C106" s="27" t="s">
        <v>45</v>
      </c>
      <c r="D106" s="39" t="s">
        <v>46</v>
      </c>
      <c r="E106" s="28" t="s">
        <v>49</v>
      </c>
      <c r="F106" s="124">
        <v>1</v>
      </c>
      <c r="G106" s="90"/>
      <c r="H106" s="10">
        <f t="shared" ref="H106:H126" si="25">F106*G106</f>
        <v>0</v>
      </c>
      <c r="I106" s="40">
        <f t="shared" si="19"/>
        <v>0</v>
      </c>
      <c r="J106" s="40">
        <f t="shared" si="20"/>
        <v>0</v>
      </c>
      <c r="K106" s="58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2:61" ht="20.25">
      <c r="B107" s="6"/>
      <c r="C107" s="27" t="s">
        <v>136</v>
      </c>
      <c r="D107" s="39" t="s">
        <v>46</v>
      </c>
      <c r="E107" s="28" t="s">
        <v>49</v>
      </c>
      <c r="F107" s="124">
        <v>1</v>
      </c>
      <c r="G107" s="90"/>
      <c r="H107" s="10">
        <f t="shared" si="25"/>
        <v>0</v>
      </c>
      <c r="I107" s="40">
        <f t="shared" si="19"/>
        <v>0</v>
      </c>
      <c r="J107" s="40">
        <f t="shared" si="20"/>
        <v>0</v>
      </c>
      <c r="K107" s="58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</row>
    <row r="108" spans="2:61" ht="27.95" customHeight="1">
      <c r="B108" s="6"/>
      <c r="C108" s="27" t="s">
        <v>243</v>
      </c>
      <c r="D108" s="15"/>
      <c r="E108" s="28" t="s">
        <v>48</v>
      </c>
      <c r="F108" s="124">
        <v>1</v>
      </c>
      <c r="G108" s="90"/>
      <c r="H108" s="10">
        <f t="shared" si="25"/>
        <v>0</v>
      </c>
      <c r="I108" s="40">
        <f t="shared" si="19"/>
        <v>0</v>
      </c>
      <c r="J108" s="40">
        <f t="shared" si="20"/>
        <v>0</v>
      </c>
      <c r="K108" s="58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2:61" ht="20.25">
      <c r="B109" s="6"/>
      <c r="C109" s="66" t="s">
        <v>146</v>
      </c>
      <c r="D109" s="3" t="s">
        <v>47</v>
      </c>
      <c r="E109" s="3" t="s">
        <v>16</v>
      </c>
      <c r="F109" s="101">
        <v>1</v>
      </c>
      <c r="G109" s="87"/>
      <c r="H109" s="10">
        <f>F109*G109</f>
        <v>0</v>
      </c>
      <c r="I109" s="40">
        <f t="shared" si="19"/>
        <v>0</v>
      </c>
      <c r="J109" s="40">
        <f t="shared" si="20"/>
        <v>0</v>
      </c>
      <c r="K109" s="58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2:61" ht="20.25">
      <c r="B110" s="6"/>
      <c r="C110" s="66" t="s">
        <v>147</v>
      </c>
      <c r="D110" s="8" t="s">
        <v>47</v>
      </c>
      <c r="E110" s="3" t="s">
        <v>16</v>
      </c>
      <c r="F110" s="124">
        <v>1</v>
      </c>
      <c r="G110" s="88"/>
      <c r="H110" s="10">
        <f>F110*G110</f>
        <v>0</v>
      </c>
      <c r="I110" s="40">
        <f t="shared" si="19"/>
        <v>0</v>
      </c>
      <c r="J110" s="40">
        <f t="shared" si="20"/>
        <v>0</v>
      </c>
      <c r="K110" s="58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2:61" ht="20.25">
      <c r="B111" s="6"/>
      <c r="C111" s="66" t="s">
        <v>148</v>
      </c>
      <c r="D111" s="8" t="s">
        <v>149</v>
      </c>
      <c r="E111" s="3" t="s">
        <v>16</v>
      </c>
      <c r="F111" s="124">
        <v>1</v>
      </c>
      <c r="G111" s="88"/>
      <c r="H111" s="10">
        <f t="shared" ref="H111" si="26">F111*G111</f>
        <v>0</v>
      </c>
      <c r="I111" s="40">
        <f t="shared" si="19"/>
        <v>0</v>
      </c>
      <c r="J111" s="40">
        <f t="shared" si="20"/>
        <v>0</v>
      </c>
      <c r="K111" s="58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spans="2:61" ht="20.25">
      <c r="B112" s="6"/>
      <c r="C112" s="66" t="s">
        <v>51</v>
      </c>
      <c r="D112" s="8" t="s">
        <v>47</v>
      </c>
      <c r="E112" s="3" t="s">
        <v>16</v>
      </c>
      <c r="F112" s="124">
        <v>1</v>
      </c>
      <c r="G112" s="88"/>
      <c r="H112" s="10">
        <f t="shared" si="25"/>
        <v>0</v>
      </c>
      <c r="I112" s="40">
        <f t="shared" si="19"/>
        <v>0</v>
      </c>
      <c r="J112" s="40">
        <f t="shared" si="20"/>
        <v>0</v>
      </c>
      <c r="K112" s="58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</row>
    <row r="113" spans="2:61" ht="20.25">
      <c r="B113" s="6"/>
      <c r="C113" s="66" t="s">
        <v>50</v>
      </c>
      <c r="D113" s="6"/>
      <c r="E113" s="3" t="s">
        <v>16</v>
      </c>
      <c r="F113" s="124">
        <v>1</v>
      </c>
      <c r="G113" s="88"/>
      <c r="H113" s="10">
        <f t="shared" si="25"/>
        <v>0</v>
      </c>
      <c r="I113" s="40">
        <f t="shared" si="19"/>
        <v>0</v>
      </c>
      <c r="J113" s="40">
        <f t="shared" si="20"/>
        <v>0</v>
      </c>
      <c r="K113" s="58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</row>
    <row r="114" spans="2:61" ht="24.75">
      <c r="B114" s="6"/>
      <c r="C114" s="67" t="s">
        <v>150</v>
      </c>
      <c r="D114" s="6" t="s">
        <v>46</v>
      </c>
      <c r="E114" s="3" t="s">
        <v>52</v>
      </c>
      <c r="F114" s="124">
        <v>1</v>
      </c>
      <c r="G114" s="84"/>
      <c r="H114" s="10">
        <f t="shared" si="25"/>
        <v>0</v>
      </c>
      <c r="I114" s="40">
        <f t="shared" si="19"/>
        <v>0</v>
      </c>
      <c r="J114" s="40">
        <f t="shared" si="20"/>
        <v>0</v>
      </c>
      <c r="K114" s="58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</row>
    <row r="115" spans="2:61" ht="20.25">
      <c r="B115" s="6"/>
      <c r="C115" s="68" t="s">
        <v>165</v>
      </c>
      <c r="D115" s="6"/>
      <c r="E115" s="3" t="s">
        <v>16</v>
      </c>
      <c r="F115" s="124">
        <v>1</v>
      </c>
      <c r="G115" s="87"/>
      <c r="H115" s="10">
        <f t="shared" si="25"/>
        <v>0</v>
      </c>
      <c r="I115" s="40">
        <f t="shared" si="19"/>
        <v>0</v>
      </c>
      <c r="J115" s="40">
        <f t="shared" si="20"/>
        <v>0</v>
      </c>
      <c r="K115" s="58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</row>
    <row r="116" spans="2:61" ht="20.25">
      <c r="B116" s="6"/>
      <c r="C116" s="27" t="s">
        <v>53</v>
      </c>
      <c r="D116" s="16" t="s">
        <v>32</v>
      </c>
      <c r="E116" s="15" t="s">
        <v>21</v>
      </c>
      <c r="F116" s="124">
        <v>1</v>
      </c>
      <c r="G116" s="88"/>
      <c r="H116" s="10">
        <f t="shared" si="25"/>
        <v>0</v>
      </c>
      <c r="I116" s="40">
        <f t="shared" si="19"/>
        <v>0</v>
      </c>
      <c r="J116" s="40">
        <f t="shared" si="20"/>
        <v>0</v>
      </c>
      <c r="K116" s="58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</row>
    <row r="117" spans="2:61" ht="20.25">
      <c r="B117" s="6"/>
      <c r="C117" s="27" t="s">
        <v>57</v>
      </c>
      <c r="D117" s="16" t="s">
        <v>46</v>
      </c>
      <c r="E117" s="15" t="s">
        <v>21</v>
      </c>
      <c r="F117" s="124">
        <v>1</v>
      </c>
      <c r="G117" s="88"/>
      <c r="H117" s="10">
        <f t="shared" si="25"/>
        <v>0</v>
      </c>
      <c r="I117" s="40">
        <f t="shared" si="19"/>
        <v>0</v>
      </c>
      <c r="J117" s="40">
        <f t="shared" ref="J117:J159" si="27">H117+I117</f>
        <v>0</v>
      </c>
      <c r="K117" s="58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</row>
    <row r="118" spans="2:61" ht="20.25">
      <c r="B118" s="6"/>
      <c r="C118" s="27" t="s">
        <v>54</v>
      </c>
      <c r="D118" s="16" t="s">
        <v>32</v>
      </c>
      <c r="E118" s="15" t="s">
        <v>18</v>
      </c>
      <c r="F118" s="124">
        <v>1</v>
      </c>
      <c r="G118" s="88"/>
      <c r="H118" s="10">
        <f t="shared" si="25"/>
        <v>0</v>
      </c>
      <c r="I118" s="40">
        <f t="shared" si="19"/>
        <v>0</v>
      </c>
      <c r="J118" s="40">
        <f t="shared" si="27"/>
        <v>0</v>
      </c>
      <c r="K118" s="58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</row>
    <row r="119" spans="2:61" ht="20.25">
      <c r="B119" s="6"/>
      <c r="C119" s="27" t="s">
        <v>55</v>
      </c>
      <c r="D119" s="16" t="s">
        <v>32</v>
      </c>
      <c r="E119" s="15" t="s">
        <v>58</v>
      </c>
      <c r="F119" s="124">
        <v>1</v>
      </c>
      <c r="G119" s="88"/>
      <c r="H119" s="10">
        <f t="shared" si="25"/>
        <v>0</v>
      </c>
      <c r="I119" s="40">
        <f t="shared" ref="I119:I159" si="28">H119*23%</f>
        <v>0</v>
      </c>
      <c r="J119" s="40">
        <f t="shared" si="27"/>
        <v>0</v>
      </c>
      <c r="K119" s="58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2:61" ht="20.25">
      <c r="B120" s="6"/>
      <c r="C120" s="27" t="s">
        <v>60</v>
      </c>
      <c r="D120" s="16" t="s">
        <v>46</v>
      </c>
      <c r="E120" s="15" t="s">
        <v>18</v>
      </c>
      <c r="F120" s="124">
        <v>1</v>
      </c>
      <c r="G120" s="88"/>
      <c r="H120" s="10">
        <f t="shared" si="25"/>
        <v>0</v>
      </c>
      <c r="I120" s="40">
        <f t="shared" si="28"/>
        <v>0</v>
      </c>
      <c r="J120" s="40">
        <f t="shared" si="27"/>
        <v>0</v>
      </c>
      <c r="K120" s="58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2:61" ht="20.25">
      <c r="B121" s="6"/>
      <c r="C121" s="27" t="s">
        <v>61</v>
      </c>
      <c r="D121" s="16" t="s">
        <v>46</v>
      </c>
      <c r="E121" s="15" t="s">
        <v>59</v>
      </c>
      <c r="F121" s="101">
        <v>1</v>
      </c>
      <c r="G121" s="88"/>
      <c r="H121" s="10">
        <f t="shared" si="25"/>
        <v>0</v>
      </c>
      <c r="I121" s="40">
        <f t="shared" si="28"/>
        <v>0</v>
      </c>
      <c r="J121" s="40">
        <f t="shared" si="27"/>
        <v>0</v>
      </c>
      <c r="K121" s="58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2:61" ht="26.25">
      <c r="B122" s="6"/>
      <c r="C122" s="27" t="s">
        <v>151</v>
      </c>
      <c r="D122" s="16" t="s">
        <v>46</v>
      </c>
      <c r="E122" s="15" t="s">
        <v>59</v>
      </c>
      <c r="F122" s="124">
        <v>1</v>
      </c>
      <c r="G122" s="88"/>
      <c r="H122" s="10">
        <f>F122*G122</f>
        <v>0</v>
      </c>
      <c r="I122" s="40">
        <f t="shared" si="28"/>
        <v>0</v>
      </c>
      <c r="J122" s="40">
        <f>H122+I122</f>
        <v>0</v>
      </c>
      <c r="K122" s="58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2:61" ht="26.25">
      <c r="B123" s="6"/>
      <c r="C123" s="27" t="s">
        <v>152</v>
      </c>
      <c r="D123" s="16" t="s">
        <v>32</v>
      </c>
      <c r="E123" s="15" t="s">
        <v>59</v>
      </c>
      <c r="F123" s="124">
        <v>1</v>
      </c>
      <c r="G123" s="88"/>
      <c r="H123" s="10">
        <f>F123*G123</f>
        <v>0</v>
      </c>
      <c r="I123" s="40">
        <f t="shared" si="28"/>
        <v>0</v>
      </c>
      <c r="J123" s="40">
        <f>H123+I123</f>
        <v>0</v>
      </c>
      <c r="K123" s="58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2:61" ht="26.25">
      <c r="B124" s="6"/>
      <c r="C124" s="27" t="s">
        <v>153</v>
      </c>
      <c r="D124" s="16" t="s">
        <v>32</v>
      </c>
      <c r="E124" s="15" t="s">
        <v>59</v>
      </c>
      <c r="F124" s="124">
        <v>1</v>
      </c>
      <c r="G124" s="88"/>
      <c r="H124" s="10">
        <f t="shared" si="25"/>
        <v>0</v>
      </c>
      <c r="I124" s="40">
        <f t="shared" si="28"/>
        <v>0</v>
      </c>
      <c r="J124" s="40">
        <f t="shared" si="27"/>
        <v>0</v>
      </c>
      <c r="K124" s="58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2:61" ht="20.25">
      <c r="B125" s="6"/>
      <c r="C125" s="27" t="s">
        <v>127</v>
      </c>
      <c r="D125" s="16" t="s">
        <v>46</v>
      </c>
      <c r="E125" s="15" t="s">
        <v>128</v>
      </c>
      <c r="F125" s="124">
        <v>1</v>
      </c>
      <c r="G125" s="88"/>
      <c r="H125" s="10">
        <f t="shared" si="25"/>
        <v>0</v>
      </c>
      <c r="I125" s="40">
        <f t="shared" si="28"/>
        <v>0</v>
      </c>
      <c r="J125" s="40">
        <f t="shared" si="27"/>
        <v>0</v>
      </c>
      <c r="K125" s="58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2:61" ht="20.25">
      <c r="B126" s="6"/>
      <c r="C126" s="27" t="s">
        <v>56</v>
      </c>
      <c r="D126" s="16" t="s">
        <v>32</v>
      </c>
      <c r="E126" s="15" t="s">
        <v>18</v>
      </c>
      <c r="F126" s="124">
        <v>1</v>
      </c>
      <c r="G126" s="88"/>
      <c r="H126" s="14">
        <f t="shared" si="25"/>
        <v>0</v>
      </c>
      <c r="I126" s="40">
        <f t="shared" si="28"/>
        <v>0</v>
      </c>
      <c r="J126" s="40">
        <f t="shared" si="27"/>
        <v>0</v>
      </c>
      <c r="K126" s="58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2:61">
      <c r="B127" s="6"/>
      <c r="C127" s="69"/>
      <c r="D127" s="20"/>
      <c r="E127" s="20"/>
      <c r="F127" s="21"/>
      <c r="G127" s="83"/>
      <c r="H127" s="19"/>
      <c r="I127" s="41"/>
      <c r="J127" s="41"/>
      <c r="K127" s="58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2:61" ht="16.5" customHeight="1">
      <c r="B128" s="20"/>
      <c r="C128" s="70" t="s">
        <v>154</v>
      </c>
      <c r="D128" s="6"/>
      <c r="E128" s="8" t="s">
        <v>16</v>
      </c>
      <c r="F128" s="124">
        <v>1</v>
      </c>
      <c r="G128" s="88"/>
      <c r="H128" s="10">
        <f t="shared" ref="H128:H129" si="29">F128*G128</f>
        <v>0</v>
      </c>
      <c r="I128" s="40">
        <f t="shared" si="28"/>
        <v>0</v>
      </c>
      <c r="J128" s="40">
        <f t="shared" si="27"/>
        <v>0</v>
      </c>
      <c r="K128" s="58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2:61" ht="20.25">
      <c r="B129" s="6"/>
      <c r="C129" s="70" t="s">
        <v>155</v>
      </c>
      <c r="D129" s="6"/>
      <c r="E129" s="8" t="s">
        <v>16</v>
      </c>
      <c r="F129" s="124">
        <v>1</v>
      </c>
      <c r="G129" s="88"/>
      <c r="H129" s="10">
        <f t="shared" si="29"/>
        <v>0</v>
      </c>
      <c r="I129" s="40">
        <f t="shared" si="28"/>
        <v>0</v>
      </c>
      <c r="J129" s="40">
        <f t="shared" si="27"/>
        <v>0</v>
      </c>
      <c r="K129" s="58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2:61">
      <c r="B130" s="6"/>
      <c r="C130" s="63"/>
      <c r="D130" s="20"/>
      <c r="E130" s="20"/>
      <c r="F130" s="21"/>
      <c r="G130" s="63"/>
      <c r="H130" s="21"/>
      <c r="I130" s="41"/>
      <c r="J130" s="41"/>
      <c r="K130" s="58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2:61" ht="17.45" customHeight="1">
      <c r="B131" s="20"/>
      <c r="C131" s="66" t="s">
        <v>270</v>
      </c>
      <c r="D131" s="6"/>
      <c r="E131" s="8" t="s">
        <v>31</v>
      </c>
      <c r="F131" s="124">
        <v>1</v>
      </c>
      <c r="G131" s="87"/>
      <c r="H131" s="10">
        <f t="shared" ref="H131:H137" si="30">F131*G131</f>
        <v>0</v>
      </c>
      <c r="I131" s="40">
        <f t="shared" si="28"/>
        <v>0</v>
      </c>
      <c r="J131" s="40">
        <f t="shared" si="27"/>
        <v>0</v>
      </c>
      <c r="K131" s="58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2:61" ht="36">
      <c r="B132" s="6"/>
      <c r="C132" s="71" t="s">
        <v>276</v>
      </c>
      <c r="D132" s="3" t="s">
        <v>82</v>
      </c>
      <c r="E132" s="3" t="s">
        <v>16</v>
      </c>
      <c r="F132" s="124">
        <v>1</v>
      </c>
      <c r="G132" s="85"/>
      <c r="H132" s="10">
        <f t="shared" si="30"/>
        <v>0</v>
      </c>
      <c r="I132" s="40">
        <f t="shared" si="28"/>
        <v>0</v>
      </c>
      <c r="J132" s="40">
        <f t="shared" si="27"/>
        <v>0</v>
      </c>
      <c r="K132" s="58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2:61" ht="36">
      <c r="B133" s="6"/>
      <c r="C133" s="71" t="s">
        <v>277</v>
      </c>
      <c r="D133" s="3" t="s">
        <v>82</v>
      </c>
      <c r="E133" s="3" t="s">
        <v>16</v>
      </c>
      <c r="F133" s="124">
        <v>1</v>
      </c>
      <c r="G133" s="85"/>
      <c r="H133" s="10">
        <f t="shared" si="30"/>
        <v>0</v>
      </c>
      <c r="I133" s="40">
        <f t="shared" si="28"/>
        <v>0</v>
      </c>
      <c r="J133" s="40">
        <f t="shared" si="27"/>
        <v>0</v>
      </c>
      <c r="K133" s="58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2:61" ht="36">
      <c r="B134" s="6"/>
      <c r="C134" s="71" t="s">
        <v>278</v>
      </c>
      <c r="D134" s="3" t="s">
        <v>82</v>
      </c>
      <c r="E134" s="3" t="s">
        <v>16</v>
      </c>
      <c r="F134" s="124">
        <v>1</v>
      </c>
      <c r="G134" s="84"/>
      <c r="H134" s="10">
        <f t="shared" si="30"/>
        <v>0</v>
      </c>
      <c r="I134" s="40">
        <f t="shared" si="28"/>
        <v>0</v>
      </c>
      <c r="J134" s="40">
        <f t="shared" si="27"/>
        <v>0</v>
      </c>
      <c r="K134" s="58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</row>
    <row r="135" spans="2:61" ht="20.25">
      <c r="B135" s="6"/>
      <c r="C135" s="66" t="s">
        <v>272</v>
      </c>
      <c r="D135" s="3"/>
      <c r="E135" s="3" t="s">
        <v>16</v>
      </c>
      <c r="F135" s="124">
        <v>1</v>
      </c>
      <c r="G135" s="84"/>
      <c r="H135" s="10">
        <f t="shared" si="30"/>
        <v>0</v>
      </c>
      <c r="I135" s="40">
        <f t="shared" si="28"/>
        <v>0</v>
      </c>
      <c r="J135" s="40">
        <f t="shared" si="27"/>
        <v>0</v>
      </c>
      <c r="K135" s="58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</row>
    <row r="136" spans="2:61" ht="20.25">
      <c r="B136" s="6"/>
      <c r="C136" s="66" t="s">
        <v>271</v>
      </c>
      <c r="D136" s="3"/>
      <c r="E136" s="3" t="s">
        <v>16</v>
      </c>
      <c r="F136" s="124">
        <v>1</v>
      </c>
      <c r="G136" s="85"/>
      <c r="H136" s="10">
        <f t="shared" si="30"/>
        <v>0</v>
      </c>
      <c r="I136" s="40">
        <f t="shared" si="28"/>
        <v>0</v>
      </c>
      <c r="J136" s="40">
        <f t="shared" si="27"/>
        <v>0</v>
      </c>
      <c r="K136" s="58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</row>
    <row r="137" spans="2:61" ht="20.25">
      <c r="B137" s="6"/>
      <c r="C137" s="66" t="s">
        <v>66</v>
      </c>
      <c r="D137" s="3"/>
      <c r="E137" s="3" t="s">
        <v>67</v>
      </c>
      <c r="F137" s="124">
        <v>1</v>
      </c>
      <c r="G137" s="85"/>
      <c r="H137" s="10">
        <f t="shared" si="30"/>
        <v>0</v>
      </c>
      <c r="I137" s="40">
        <f t="shared" si="28"/>
        <v>0</v>
      </c>
      <c r="J137" s="40">
        <f t="shared" si="27"/>
        <v>0</v>
      </c>
      <c r="K137" s="58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</row>
    <row r="138" spans="2:61">
      <c r="B138" s="6"/>
      <c r="C138" s="63"/>
      <c r="D138" s="21"/>
      <c r="E138" s="21"/>
      <c r="F138" s="21"/>
      <c r="G138" s="80"/>
      <c r="H138" s="21"/>
      <c r="I138" s="41"/>
      <c r="J138" s="41"/>
      <c r="K138" s="58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</row>
    <row r="139" spans="2:61" ht="15" customHeight="1">
      <c r="B139" s="20"/>
      <c r="C139" s="70" t="s">
        <v>156</v>
      </c>
      <c r="D139" s="3" t="s">
        <v>32</v>
      </c>
      <c r="E139" s="3" t="s">
        <v>16</v>
      </c>
      <c r="F139" s="124">
        <v>1</v>
      </c>
      <c r="G139" s="84"/>
      <c r="H139" s="10">
        <f t="shared" ref="H139:H150" si="31">F139*G139</f>
        <v>0</v>
      </c>
      <c r="I139" s="40">
        <f t="shared" si="28"/>
        <v>0</v>
      </c>
      <c r="J139" s="40">
        <f t="shared" si="27"/>
        <v>0</v>
      </c>
      <c r="K139" s="58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</row>
    <row r="140" spans="2:61" ht="20.25">
      <c r="B140" s="6"/>
      <c r="C140" s="70" t="s">
        <v>157</v>
      </c>
      <c r="D140" s="3" t="s">
        <v>32</v>
      </c>
      <c r="E140" s="3" t="s">
        <v>16</v>
      </c>
      <c r="F140" s="124">
        <v>1</v>
      </c>
      <c r="G140" s="84"/>
      <c r="H140" s="10">
        <f t="shared" si="31"/>
        <v>0</v>
      </c>
      <c r="I140" s="40">
        <f t="shared" si="28"/>
        <v>0</v>
      </c>
      <c r="J140" s="40">
        <f t="shared" si="27"/>
        <v>0</v>
      </c>
      <c r="K140" s="58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</row>
    <row r="141" spans="2:61" ht="20.25">
      <c r="B141" s="6"/>
      <c r="C141" s="70" t="s">
        <v>158</v>
      </c>
      <c r="D141" s="3" t="s">
        <v>32</v>
      </c>
      <c r="E141" s="3" t="s">
        <v>16</v>
      </c>
      <c r="F141" s="124">
        <v>1</v>
      </c>
      <c r="G141" s="84"/>
      <c r="H141" s="10">
        <f t="shared" si="31"/>
        <v>0</v>
      </c>
      <c r="I141" s="40">
        <f t="shared" si="28"/>
        <v>0</v>
      </c>
      <c r="J141" s="40">
        <f t="shared" si="27"/>
        <v>0</v>
      </c>
      <c r="K141" s="58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</row>
    <row r="142" spans="2:61" ht="20.25">
      <c r="B142" s="6"/>
      <c r="C142" s="70" t="s">
        <v>159</v>
      </c>
      <c r="D142" s="8" t="s">
        <v>32</v>
      </c>
      <c r="E142" s="8" t="s">
        <v>16</v>
      </c>
      <c r="F142" s="124">
        <v>1</v>
      </c>
      <c r="G142" s="88"/>
      <c r="H142" s="10">
        <f t="shared" si="31"/>
        <v>0</v>
      </c>
      <c r="I142" s="40">
        <f t="shared" si="28"/>
        <v>0</v>
      </c>
      <c r="J142" s="40">
        <f t="shared" si="27"/>
        <v>0</v>
      </c>
      <c r="K142" s="58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</row>
    <row r="143" spans="2:61" ht="20.25">
      <c r="B143" s="6"/>
      <c r="C143" s="70" t="s">
        <v>160</v>
      </c>
      <c r="D143" s="8" t="s">
        <v>32</v>
      </c>
      <c r="E143" s="8" t="s">
        <v>16</v>
      </c>
      <c r="F143" s="124">
        <v>1</v>
      </c>
      <c r="G143" s="87"/>
      <c r="H143" s="10">
        <f t="shared" si="31"/>
        <v>0</v>
      </c>
      <c r="I143" s="40">
        <f t="shared" si="28"/>
        <v>0</v>
      </c>
      <c r="J143" s="40">
        <f t="shared" si="27"/>
        <v>0</v>
      </c>
      <c r="K143" s="58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</row>
    <row r="144" spans="2:61" ht="20.25">
      <c r="B144" s="6"/>
      <c r="C144" s="70" t="s">
        <v>161</v>
      </c>
      <c r="D144" s="8" t="s">
        <v>32</v>
      </c>
      <c r="E144" s="8" t="s">
        <v>16</v>
      </c>
      <c r="F144" s="124">
        <v>1</v>
      </c>
      <c r="G144" s="88"/>
      <c r="H144" s="10">
        <f t="shared" si="31"/>
        <v>0</v>
      </c>
      <c r="I144" s="40">
        <f t="shared" si="28"/>
        <v>0</v>
      </c>
      <c r="J144" s="40">
        <f t="shared" si="27"/>
        <v>0</v>
      </c>
      <c r="K144" s="58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</row>
    <row r="145" spans="2:61" ht="20.25">
      <c r="B145" s="6"/>
      <c r="C145" s="70" t="s">
        <v>290</v>
      </c>
      <c r="D145" s="8"/>
      <c r="E145" s="8" t="s">
        <v>16</v>
      </c>
      <c r="F145" s="124">
        <v>1</v>
      </c>
      <c r="G145" s="88"/>
      <c r="H145" s="10">
        <f t="shared" si="31"/>
        <v>0</v>
      </c>
      <c r="I145" s="40">
        <f t="shared" si="28"/>
        <v>0</v>
      </c>
      <c r="J145" s="40">
        <f t="shared" si="27"/>
        <v>0</v>
      </c>
      <c r="K145" s="58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</row>
    <row r="146" spans="2:61" ht="36">
      <c r="B146" s="6"/>
      <c r="C146" s="71" t="s">
        <v>273</v>
      </c>
      <c r="D146" s="8" t="s">
        <v>32</v>
      </c>
      <c r="E146" s="8" t="s">
        <v>16</v>
      </c>
      <c r="F146" s="124">
        <v>1</v>
      </c>
      <c r="G146" s="85"/>
      <c r="H146" s="10">
        <f t="shared" si="31"/>
        <v>0</v>
      </c>
      <c r="I146" s="40">
        <f t="shared" si="28"/>
        <v>0</v>
      </c>
      <c r="J146" s="40">
        <f t="shared" si="27"/>
        <v>0</v>
      </c>
      <c r="K146" s="58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</row>
    <row r="147" spans="2:61" ht="20.25">
      <c r="B147" s="6"/>
      <c r="C147" s="66" t="s">
        <v>162</v>
      </c>
      <c r="D147" s="3" t="s">
        <v>32</v>
      </c>
      <c r="E147" s="3" t="s">
        <v>16</v>
      </c>
      <c r="F147" s="124">
        <v>1</v>
      </c>
      <c r="G147" s="87"/>
      <c r="H147" s="10">
        <f t="shared" si="31"/>
        <v>0</v>
      </c>
      <c r="I147" s="40">
        <f t="shared" si="28"/>
        <v>0</v>
      </c>
      <c r="J147" s="40">
        <f t="shared" si="27"/>
        <v>0</v>
      </c>
      <c r="K147" s="58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</row>
    <row r="148" spans="2:61" ht="20.25">
      <c r="B148" s="6"/>
      <c r="C148" s="71" t="s">
        <v>274</v>
      </c>
      <c r="D148" s="3" t="s">
        <v>32</v>
      </c>
      <c r="E148" s="3" t="s">
        <v>16</v>
      </c>
      <c r="F148" s="124">
        <v>1</v>
      </c>
      <c r="G148" s="87"/>
      <c r="H148" s="10">
        <f t="shared" si="31"/>
        <v>0</v>
      </c>
      <c r="I148" s="40">
        <f t="shared" si="28"/>
        <v>0</v>
      </c>
      <c r="J148" s="40">
        <f t="shared" si="27"/>
        <v>0</v>
      </c>
      <c r="K148" s="58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</row>
    <row r="149" spans="2:61" ht="20.25">
      <c r="B149" s="6"/>
      <c r="C149" s="71" t="s">
        <v>163</v>
      </c>
      <c r="D149" s="3" t="s">
        <v>32</v>
      </c>
      <c r="E149" s="3" t="s">
        <v>16</v>
      </c>
      <c r="F149" s="124">
        <v>1</v>
      </c>
      <c r="G149" s="88"/>
      <c r="H149" s="10">
        <f t="shared" si="31"/>
        <v>0</v>
      </c>
      <c r="I149" s="40">
        <f t="shared" si="28"/>
        <v>0</v>
      </c>
      <c r="J149" s="40">
        <f t="shared" si="27"/>
        <v>0</v>
      </c>
      <c r="K149" s="58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</row>
    <row r="150" spans="2:61" ht="20.25">
      <c r="B150" s="6"/>
      <c r="C150" s="71" t="s">
        <v>164</v>
      </c>
      <c r="D150" s="3" t="s">
        <v>32</v>
      </c>
      <c r="E150" s="3" t="s">
        <v>16</v>
      </c>
      <c r="F150" s="124">
        <v>1</v>
      </c>
      <c r="G150" s="87"/>
      <c r="H150" s="10">
        <f t="shared" si="31"/>
        <v>0</v>
      </c>
      <c r="I150" s="40">
        <f t="shared" si="28"/>
        <v>0</v>
      </c>
      <c r="J150" s="40">
        <f t="shared" si="27"/>
        <v>0</v>
      </c>
      <c r="K150" s="58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</row>
    <row r="151" spans="2:61" ht="5.25" customHeight="1">
      <c r="B151" s="20"/>
      <c r="C151" s="63"/>
      <c r="D151" s="21"/>
      <c r="E151" s="21"/>
      <c r="F151" s="21"/>
      <c r="G151" s="63"/>
      <c r="H151" s="20"/>
      <c r="I151" s="41"/>
      <c r="J151" s="41"/>
      <c r="K151" s="58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</row>
    <row r="152" spans="2:61" ht="16.5" customHeight="1">
      <c r="B152" s="113"/>
      <c r="C152" s="74" t="s">
        <v>175</v>
      </c>
      <c r="D152" s="15"/>
      <c r="E152" s="15" t="s">
        <v>21</v>
      </c>
      <c r="F152" s="124">
        <v>1</v>
      </c>
      <c r="G152" s="88"/>
      <c r="H152" s="10">
        <f t="shared" ref="H152:H160" si="32">F152*G152</f>
        <v>0</v>
      </c>
      <c r="I152" s="40">
        <f t="shared" si="28"/>
        <v>0</v>
      </c>
      <c r="J152" s="40">
        <f t="shared" si="27"/>
        <v>0</v>
      </c>
      <c r="K152" s="58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</row>
    <row r="153" spans="2:61" ht="27">
      <c r="B153" s="6"/>
      <c r="C153" s="67" t="s">
        <v>174</v>
      </c>
      <c r="D153" s="22" t="s">
        <v>173</v>
      </c>
      <c r="E153" s="15" t="s">
        <v>16</v>
      </c>
      <c r="F153" s="124">
        <v>1</v>
      </c>
      <c r="G153" s="85"/>
      <c r="H153" s="10">
        <f t="shared" si="32"/>
        <v>0</v>
      </c>
      <c r="I153" s="40">
        <f t="shared" si="28"/>
        <v>0</v>
      </c>
      <c r="J153" s="40">
        <f t="shared" si="27"/>
        <v>0</v>
      </c>
      <c r="K153" s="58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</row>
    <row r="154" spans="2:61" ht="17.25" customHeight="1">
      <c r="B154" s="6"/>
      <c r="C154" s="67" t="s">
        <v>176</v>
      </c>
      <c r="D154" s="15"/>
      <c r="E154" s="15" t="s">
        <v>16</v>
      </c>
      <c r="F154" s="124">
        <v>1</v>
      </c>
      <c r="G154" s="85"/>
      <c r="H154" s="10">
        <f t="shared" si="32"/>
        <v>0</v>
      </c>
      <c r="I154" s="40">
        <f t="shared" si="28"/>
        <v>0</v>
      </c>
      <c r="J154" s="40">
        <f t="shared" si="27"/>
        <v>0</v>
      </c>
      <c r="K154" s="58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</row>
    <row r="155" spans="2:61" ht="20.25">
      <c r="B155" s="6"/>
      <c r="C155" s="75" t="s">
        <v>62</v>
      </c>
      <c r="D155" s="24" t="s">
        <v>64</v>
      </c>
      <c r="E155" s="17" t="s">
        <v>63</v>
      </c>
      <c r="F155" s="124">
        <v>1</v>
      </c>
      <c r="G155" s="88"/>
      <c r="H155" s="10">
        <f t="shared" si="32"/>
        <v>0</v>
      </c>
      <c r="I155" s="40">
        <f t="shared" si="28"/>
        <v>0</v>
      </c>
      <c r="J155" s="40">
        <f t="shared" si="27"/>
        <v>0</v>
      </c>
      <c r="K155" s="58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</row>
    <row r="156" spans="2:61" ht="25.5">
      <c r="B156" s="6"/>
      <c r="C156" s="75" t="s">
        <v>279</v>
      </c>
      <c r="D156" s="24" t="s">
        <v>228</v>
      </c>
      <c r="E156" s="5" t="s">
        <v>16</v>
      </c>
      <c r="F156" s="124">
        <v>1</v>
      </c>
      <c r="G156" s="88"/>
      <c r="H156" s="10">
        <f t="shared" si="32"/>
        <v>0</v>
      </c>
      <c r="I156" s="40">
        <f t="shared" si="28"/>
        <v>0</v>
      </c>
      <c r="J156" s="40">
        <f t="shared" si="27"/>
        <v>0</v>
      </c>
      <c r="K156" s="58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</row>
    <row r="157" spans="2:61" ht="56.25" customHeight="1">
      <c r="B157" s="6"/>
      <c r="C157" s="75" t="s">
        <v>229</v>
      </c>
      <c r="D157" s="24"/>
      <c r="E157" s="5" t="s">
        <v>31</v>
      </c>
      <c r="F157" s="124">
        <v>1</v>
      </c>
      <c r="G157" s="88"/>
      <c r="H157" s="14">
        <f t="shared" si="32"/>
        <v>0</v>
      </c>
      <c r="I157" s="40">
        <f t="shared" si="28"/>
        <v>0</v>
      </c>
      <c r="J157" s="40">
        <f t="shared" si="27"/>
        <v>0</v>
      </c>
      <c r="K157" s="58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</row>
    <row r="158" spans="2:61" ht="40.5">
      <c r="B158" s="6"/>
      <c r="C158" s="75" t="s">
        <v>280</v>
      </c>
      <c r="D158" s="24"/>
      <c r="E158" s="5" t="s">
        <v>16</v>
      </c>
      <c r="F158" s="124">
        <v>1</v>
      </c>
      <c r="G158" s="88"/>
      <c r="H158" s="14">
        <f t="shared" si="32"/>
        <v>0</v>
      </c>
      <c r="I158" s="40">
        <f t="shared" si="28"/>
        <v>0</v>
      </c>
      <c r="J158" s="40">
        <f t="shared" si="27"/>
        <v>0</v>
      </c>
      <c r="K158" s="58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</row>
    <row r="159" spans="2:61" ht="20.25">
      <c r="B159" s="6"/>
      <c r="C159" s="75" t="s">
        <v>227</v>
      </c>
      <c r="D159" s="24"/>
      <c r="E159" s="17" t="s">
        <v>65</v>
      </c>
      <c r="F159" s="124">
        <v>1</v>
      </c>
      <c r="G159" s="88"/>
      <c r="H159" s="10">
        <f t="shared" si="32"/>
        <v>0</v>
      </c>
      <c r="I159" s="40">
        <f t="shared" si="28"/>
        <v>0</v>
      </c>
      <c r="J159" s="40">
        <f t="shared" si="27"/>
        <v>0</v>
      </c>
      <c r="K159" s="58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</row>
    <row r="160" spans="2:61" ht="20.25">
      <c r="B160" s="6"/>
      <c r="C160" s="75" t="s">
        <v>143</v>
      </c>
      <c r="D160" s="15"/>
      <c r="E160" s="16" t="s">
        <v>65</v>
      </c>
      <c r="F160" s="124">
        <v>1</v>
      </c>
      <c r="G160" s="90"/>
      <c r="H160" s="10">
        <f t="shared" si="32"/>
        <v>0</v>
      </c>
      <c r="I160" s="40">
        <f>H160*23%</f>
        <v>0</v>
      </c>
      <c r="J160" s="40">
        <f>H160+I160</f>
        <v>0</v>
      </c>
      <c r="K160" s="58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</row>
    <row r="161" spans="2:61" ht="3" customHeight="1">
      <c r="B161" s="20"/>
      <c r="C161" s="115"/>
      <c r="D161" s="29"/>
      <c r="E161" s="30"/>
      <c r="F161" s="116"/>
      <c r="G161" s="117"/>
      <c r="H161" s="21"/>
      <c r="I161" s="41"/>
      <c r="J161" s="41"/>
      <c r="K161" s="58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</row>
    <row r="162" spans="2:61">
      <c r="B162" s="114"/>
      <c r="C162" s="2"/>
      <c r="D162" s="2"/>
      <c r="E162" s="2"/>
      <c r="F162" s="2" t="s">
        <v>83</v>
      </c>
      <c r="G162" s="2" t="s">
        <v>84</v>
      </c>
      <c r="H162" s="114">
        <f>SUM(H8:H160)</f>
        <v>0</v>
      </c>
      <c r="I162" s="2"/>
      <c r="J162" s="2"/>
      <c r="K162" s="58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</row>
    <row r="163" spans="2:61">
      <c r="B163" s="2"/>
      <c r="C163" s="2"/>
      <c r="D163" s="2"/>
      <c r="E163" s="2"/>
      <c r="F163" s="2" t="s">
        <v>85</v>
      </c>
      <c r="G163" s="38">
        <v>0.23</v>
      </c>
      <c r="H163" s="2"/>
      <c r="I163" s="40">
        <f>SUM(I8:I160)</f>
        <v>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</row>
    <row r="164" spans="2:61">
      <c r="B164" s="2"/>
      <c r="C164" s="2"/>
      <c r="D164" s="2"/>
      <c r="E164" s="2"/>
      <c r="F164" s="2" t="s">
        <v>83</v>
      </c>
      <c r="G164" s="2" t="s">
        <v>86</v>
      </c>
      <c r="H164" s="2"/>
      <c r="I164" s="2"/>
      <c r="J164" s="40">
        <f>SUM(J8:J160)</f>
        <v>0</v>
      </c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</row>
    <row r="165" spans="2:61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</row>
    <row r="166" spans="2:61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</row>
    <row r="167" spans="2:61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</row>
    <row r="168" spans="2:61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</row>
    <row r="169" spans="2:61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</row>
    <row r="170" spans="2:61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</row>
    <row r="171" spans="2:6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</row>
    <row r="172" spans="2:6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</row>
    <row r="173" spans="2:6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</row>
    <row r="174" spans="2:6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</row>
    <row r="175" spans="2:6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</row>
    <row r="176" spans="2:61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</row>
    <row r="177" spans="2:61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</row>
    <row r="178" spans="2:61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</row>
    <row r="179" spans="2:61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</row>
    <row r="180" spans="2:61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</row>
    <row r="181" spans="2:61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</row>
    <row r="182" spans="2:61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</row>
    <row r="183" spans="2:61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</row>
    <row r="184" spans="2:61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</row>
    <row r="185" spans="2:6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</row>
    <row r="186" spans="2:61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</row>
    <row r="187" spans="2:61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</row>
    <row r="188" spans="2:61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</row>
    <row r="189" spans="2:61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</row>
    <row r="190" spans="2:61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</row>
    <row r="191" spans="2:61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</row>
    <row r="192" spans="2:61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</row>
    <row r="193" spans="2:61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</row>
    <row r="194" spans="2:61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</row>
    <row r="195" spans="2:61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</row>
    <row r="196" spans="2:61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</row>
    <row r="197" spans="2:61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</row>
    <row r="198" spans="2:61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</row>
    <row r="199" spans="2:61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</row>
    <row r="200" spans="2:61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</row>
    <row r="201" spans="2:61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</row>
    <row r="202" spans="2:61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</row>
    <row r="203" spans="2:61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</row>
    <row r="204" spans="2:61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</row>
    <row r="205" spans="2:61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</row>
    <row r="206" spans="2:61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</row>
    <row r="207" spans="2:61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</row>
    <row r="208" spans="2:61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</row>
    <row r="209" spans="2:61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</row>
    <row r="210" spans="2:61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</row>
    <row r="211" spans="2:61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</row>
    <row r="212" spans="2:61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</row>
    <row r="213" spans="2:61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</row>
    <row r="214" spans="2:61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</row>
    <row r="215" spans="2:61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</row>
    <row r="216" spans="2:61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</row>
    <row r="217" spans="2:61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</row>
    <row r="218" spans="2:61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</row>
    <row r="219" spans="2:61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</row>
    <row r="220" spans="2:61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</row>
    <row r="221" spans="2:61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</row>
    <row r="222" spans="2:61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</row>
    <row r="223" spans="2:61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</row>
    <row r="224" spans="2:61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</row>
    <row r="225" spans="2:61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</row>
    <row r="226" spans="2:61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</row>
    <row r="227" spans="2:61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</row>
    <row r="228" spans="2:61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</row>
    <row r="229" spans="2:61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</row>
    <row r="230" spans="2:61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</row>
    <row r="231" spans="2:61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</row>
    <row r="232" spans="2:61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</row>
    <row r="233" spans="2:61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</row>
    <row r="234" spans="2:61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</row>
    <row r="235" spans="2:61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</row>
    <row r="236" spans="2:61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</row>
    <row r="237" spans="2:61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</row>
    <row r="238" spans="2:61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</row>
    <row r="239" spans="2:61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</row>
    <row r="240" spans="2:61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</row>
    <row r="241" spans="2:61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</row>
    <row r="242" spans="2:61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</row>
    <row r="243" spans="2:61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</row>
    <row r="244" spans="2:61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</row>
    <row r="245" spans="2:61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</row>
    <row r="246" spans="2:61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</row>
    <row r="247" spans="2:61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</row>
    <row r="248" spans="2:61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</row>
    <row r="249" spans="2:61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</row>
    <row r="250" spans="2:61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</row>
    <row r="251" spans="2:61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</row>
    <row r="252" spans="2:61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</row>
    <row r="253" spans="2:61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</row>
    <row r="254" spans="2:61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</row>
    <row r="255" spans="2:61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</row>
    <row r="256" spans="2:61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</row>
    <row r="257" spans="2:61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</row>
    <row r="258" spans="2:61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</row>
    <row r="259" spans="2:61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</row>
    <row r="260" spans="2:61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</row>
    <row r="261" spans="2:61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</row>
    <row r="262" spans="2:61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</row>
    <row r="263" spans="2:61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</row>
    <row r="264" spans="2:61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</row>
    <row r="265" spans="2:61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</row>
    <row r="266" spans="2:61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</row>
    <row r="267" spans="2:61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</row>
    <row r="268" spans="2:61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</row>
    <row r="269" spans="2:61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</row>
    <row r="270" spans="2:61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</row>
    <row r="271" spans="2:61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</row>
    <row r="272" spans="2:61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</row>
    <row r="273" spans="2:61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</row>
    <row r="274" spans="2:61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</row>
    <row r="275" spans="2:61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</row>
    <row r="276" spans="2:61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</row>
    <row r="277" spans="2:61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</row>
    <row r="278" spans="2:61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</row>
    <row r="279" spans="2:61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</row>
    <row r="280" spans="2:61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</row>
    <row r="281" spans="2:61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</row>
    <row r="282" spans="2:61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</row>
    <row r="283" spans="2:61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</row>
    <row r="284" spans="2:61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</row>
    <row r="285" spans="2:61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</row>
    <row r="286" spans="2:61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</row>
    <row r="287" spans="2:61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</row>
    <row r="288" spans="2:61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</row>
    <row r="289" spans="2:61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</row>
    <row r="290" spans="2:61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</row>
    <row r="291" spans="2:61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</row>
    <row r="292" spans="2:61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</row>
    <row r="293" spans="2:61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</row>
    <row r="294" spans="2:61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</row>
    <row r="295" spans="2:61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</row>
    <row r="296" spans="2:61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</row>
    <row r="297" spans="2:61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</row>
    <row r="298" spans="2:61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</row>
    <row r="299" spans="2:61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</row>
    <row r="300" spans="2:61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</row>
    <row r="301" spans="2:61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</row>
    <row r="302" spans="2:61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</row>
    <row r="303" spans="2:61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</row>
    <row r="304" spans="2:61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</row>
    <row r="305" spans="2:61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</row>
    <row r="306" spans="2:61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</row>
    <row r="307" spans="2:61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</row>
    <row r="308" spans="2:61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</row>
    <row r="309" spans="2:61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</row>
    <row r="310" spans="2:61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</row>
    <row r="311" spans="2:61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</row>
    <row r="312" spans="2:61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</row>
    <row r="313" spans="2:61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</row>
    <row r="314" spans="2:61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</row>
    <row r="315" spans="2:61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</row>
    <row r="316" spans="2:61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</row>
    <row r="317" spans="2:61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</row>
    <row r="318" spans="2:61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</row>
    <row r="319" spans="2:61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</row>
    <row r="320" spans="2:61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</row>
    <row r="321" spans="2:61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</row>
    <row r="322" spans="2:61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</row>
    <row r="323" spans="2:61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</row>
    <row r="324" spans="2:61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</row>
    <row r="325" spans="2:61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</row>
    <row r="326" spans="2:61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</row>
    <row r="327" spans="2:61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</row>
    <row r="328" spans="2:61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</row>
    <row r="329" spans="2:61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</row>
    <row r="330" spans="2:61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</row>
    <row r="331" spans="2:61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</row>
    <row r="332" spans="2:61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</row>
    <row r="333" spans="2:61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</row>
    <row r="334" spans="2:61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</row>
    <row r="335" spans="2:61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</row>
    <row r="336" spans="2:61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</row>
    <row r="337" spans="2:61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</row>
    <row r="338" spans="2:61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</row>
    <row r="339" spans="2:61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</row>
    <row r="340" spans="2:61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</row>
    <row r="341" spans="2:61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</row>
    <row r="342" spans="2:61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</row>
    <row r="343" spans="2:61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</row>
    <row r="344" spans="2:61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</row>
    <row r="345" spans="2:61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</row>
    <row r="346" spans="2:61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</row>
    <row r="347" spans="2:61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</row>
    <row r="348" spans="2:61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</row>
    <row r="349" spans="2:61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</row>
    <row r="350" spans="2:61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</row>
    <row r="351" spans="2:61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</row>
    <row r="352" spans="2:61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</row>
    <row r="353" spans="2:61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</row>
    <row r="354" spans="2:61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</row>
    <row r="355" spans="2:61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</row>
    <row r="356" spans="2:61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</row>
    <row r="357" spans="2:61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</row>
    <row r="358" spans="2:61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</row>
    <row r="359" spans="2:61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</row>
    <row r="360" spans="2:61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</row>
    <row r="361" spans="2:61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</row>
    <row r="362" spans="2:61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</row>
    <row r="363" spans="2:61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</row>
    <row r="364" spans="2:61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</row>
    <row r="365" spans="2:61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</row>
    <row r="366" spans="2:61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</row>
    <row r="367" spans="2:61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</row>
    <row r="368" spans="2:61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</row>
    <row r="369" spans="2:61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</row>
    <row r="370" spans="2:61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</row>
    <row r="371" spans="2:61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</row>
    <row r="372" spans="2:61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</row>
    <row r="373" spans="2:61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</row>
    <row r="374" spans="2:61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</row>
    <row r="375" spans="2:61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</row>
    <row r="376" spans="2:61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</row>
    <row r="377" spans="2:61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</row>
    <row r="378" spans="2:61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</row>
    <row r="379" spans="2:61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</row>
    <row r="380" spans="2:61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</row>
    <row r="381" spans="2:61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</row>
    <row r="382" spans="2:61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</row>
    <row r="383" spans="2:61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</row>
    <row r="384" spans="2:61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</row>
    <row r="385" spans="2:61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</row>
    <row r="386" spans="2:61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</row>
    <row r="387" spans="2:61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</row>
    <row r="388" spans="2:61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</row>
    <row r="389" spans="2:61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</row>
    <row r="390" spans="2:61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</row>
    <row r="391" spans="2:61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</row>
    <row r="392" spans="2:61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</row>
    <row r="393" spans="2:61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</row>
    <row r="394" spans="2:61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</row>
    <row r="395" spans="2:61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</row>
    <row r="396" spans="2:61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</row>
    <row r="397" spans="2:61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</row>
    <row r="398" spans="2:61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</row>
    <row r="399" spans="2:61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</row>
    <row r="400" spans="2:61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</row>
    <row r="401" spans="2:61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</row>
    <row r="402" spans="2:61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</row>
    <row r="403" spans="2:61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</row>
    <row r="404" spans="2:61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</row>
    <row r="405" spans="2:61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</row>
    <row r="406" spans="2:61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</row>
    <row r="407" spans="2:61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</row>
    <row r="408" spans="2:61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</row>
    <row r="409" spans="2:61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</row>
    <row r="410" spans="2:61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</row>
    <row r="411" spans="2:61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</row>
    <row r="412" spans="2:61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</row>
    <row r="413" spans="2:61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</row>
    <row r="414" spans="2:61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</row>
    <row r="415" spans="2:61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</row>
    <row r="416" spans="2:61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</row>
    <row r="417" spans="2:61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</row>
    <row r="418" spans="2:61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</row>
    <row r="419" spans="2:61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</row>
    <row r="420" spans="2:61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</row>
    <row r="421" spans="2:61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</row>
    <row r="422" spans="2:61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</row>
    <row r="423" spans="2:61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</row>
    <row r="424" spans="2:61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</row>
    <row r="425" spans="2:61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</row>
    <row r="426" spans="2:61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</row>
    <row r="427" spans="2:61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</row>
    <row r="428" spans="2:61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</row>
    <row r="429" spans="2:61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</row>
    <row r="430" spans="2:61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</row>
    <row r="431" spans="2:61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</row>
    <row r="432" spans="2:61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</row>
    <row r="433" spans="2:61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</row>
    <row r="434" spans="2:61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</row>
    <row r="435" spans="2:61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</row>
    <row r="436" spans="2:61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</row>
    <row r="437" spans="2:61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</row>
    <row r="438" spans="2:61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</row>
    <row r="439" spans="2:61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</row>
    <row r="440" spans="2:61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</row>
    <row r="441" spans="2:61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</row>
    <row r="442" spans="2:61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</row>
    <row r="443" spans="2:61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</row>
    <row r="444" spans="2:61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</row>
    <row r="445" spans="2:61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</row>
    <row r="446" spans="2:61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</row>
    <row r="447" spans="2:61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</row>
    <row r="448" spans="2:61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</row>
    <row r="449" spans="2:61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</row>
    <row r="450" spans="2:61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</row>
    <row r="451" spans="2:61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</row>
    <row r="452" spans="2:61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</row>
    <row r="453" spans="2:61">
      <c r="B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</row>
  </sheetData>
  <phoneticPr fontId="34" type="noConversion"/>
  <pageMargins left="0.31496062992125984" right="0.11811023622047245" top="0.55118110236220474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opLeftCell="A6" zoomScaleNormal="100" workbookViewId="0">
      <selection activeCell="F13" sqref="F13"/>
    </sheetView>
  </sheetViews>
  <sheetFormatPr defaultRowHeight="15"/>
  <cols>
    <col min="2" max="2" width="5.140625" customWidth="1"/>
    <col min="3" max="3" width="39.5703125" customWidth="1"/>
    <col min="5" max="5" width="10.5703125" customWidth="1"/>
    <col min="6" max="6" width="11" customWidth="1"/>
    <col min="7" max="7" width="10.7109375" customWidth="1"/>
    <col min="11" max="11" width="1.42578125" customWidth="1"/>
  </cols>
  <sheetData>
    <row r="2" spans="2:10" ht="18.75">
      <c r="B2" s="1"/>
      <c r="C2" s="99" t="s">
        <v>311</v>
      </c>
      <c r="G2" s="102"/>
    </row>
    <row r="3" spans="2:10" ht="15.75">
      <c r="B3" s="1"/>
    </row>
    <row r="4" spans="2:10" ht="15.75">
      <c r="B4" s="1" t="s">
        <v>314</v>
      </c>
      <c r="G4" s="120"/>
    </row>
    <row r="5" spans="2:10">
      <c r="G5" s="100"/>
    </row>
    <row r="6" spans="2:10" ht="51">
      <c r="B6" s="3" t="s">
        <v>0</v>
      </c>
      <c r="C6" s="4" t="s">
        <v>1</v>
      </c>
      <c r="D6" s="5" t="s">
        <v>17</v>
      </c>
      <c r="E6" s="5" t="s">
        <v>2</v>
      </c>
      <c r="F6" s="5" t="s">
        <v>3</v>
      </c>
      <c r="G6" s="5" t="s">
        <v>4</v>
      </c>
      <c r="H6" s="5" t="s">
        <v>12</v>
      </c>
      <c r="I6" s="5" t="s">
        <v>13</v>
      </c>
      <c r="J6" s="5" t="s">
        <v>14</v>
      </c>
    </row>
    <row r="7" spans="2:10"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69</v>
      </c>
      <c r="I7" s="7" t="s">
        <v>11</v>
      </c>
      <c r="J7" s="7" t="s">
        <v>15</v>
      </c>
    </row>
    <row r="8" spans="2:10" ht="20.25">
      <c r="B8" s="31"/>
      <c r="C8" s="12" t="s">
        <v>70</v>
      </c>
      <c r="D8" s="26"/>
      <c r="E8" s="34" t="s">
        <v>77</v>
      </c>
      <c r="F8" s="124">
        <v>1</v>
      </c>
      <c r="G8" s="91"/>
      <c r="H8" s="51">
        <f>F8*G8</f>
        <v>0</v>
      </c>
      <c r="I8" s="51">
        <f>H8*23%</f>
        <v>0</v>
      </c>
      <c r="J8" s="51">
        <f>H8+I8</f>
        <v>0</v>
      </c>
    </row>
    <row r="9" spans="2:10" ht="20.25">
      <c r="B9" s="31"/>
      <c r="C9" s="12" t="s">
        <v>70</v>
      </c>
      <c r="D9" s="35" t="s">
        <v>80</v>
      </c>
      <c r="E9" s="34" t="s">
        <v>77</v>
      </c>
      <c r="F9" s="124">
        <v>1</v>
      </c>
      <c r="G9" s="92"/>
      <c r="H9" s="51">
        <f t="shared" ref="H9:H17" si="0">F9*G9</f>
        <v>0</v>
      </c>
      <c r="I9" s="51">
        <f t="shared" ref="I9:I17" si="1">H9*23%</f>
        <v>0</v>
      </c>
      <c r="J9" s="51">
        <f t="shared" ref="J9:J17" si="2">H9+I9</f>
        <v>0</v>
      </c>
    </row>
    <row r="10" spans="2:10" ht="20.25">
      <c r="B10" s="31"/>
      <c r="C10" s="12" t="s">
        <v>71</v>
      </c>
      <c r="D10" s="32"/>
      <c r="E10" s="34" t="s">
        <v>77</v>
      </c>
      <c r="F10" s="124">
        <v>1</v>
      </c>
      <c r="G10" s="93"/>
      <c r="H10" s="51">
        <f t="shared" si="0"/>
        <v>0</v>
      </c>
      <c r="I10" s="51">
        <f t="shared" si="1"/>
        <v>0</v>
      </c>
      <c r="J10" s="51">
        <f t="shared" si="2"/>
        <v>0</v>
      </c>
    </row>
    <row r="11" spans="2:10" ht="20.25">
      <c r="B11" s="31"/>
      <c r="C11" s="12" t="s">
        <v>72</v>
      </c>
      <c r="D11" s="15"/>
      <c r="E11" s="34" t="s">
        <v>77</v>
      </c>
      <c r="F11" s="124">
        <v>1</v>
      </c>
      <c r="G11" s="88"/>
      <c r="H11" s="51">
        <f t="shared" si="0"/>
        <v>0</v>
      </c>
      <c r="I11" s="51">
        <f t="shared" si="1"/>
        <v>0</v>
      </c>
      <c r="J11" s="51">
        <f t="shared" si="2"/>
        <v>0</v>
      </c>
    </row>
    <row r="12" spans="2:10" ht="20.25">
      <c r="B12" s="31"/>
      <c r="C12" s="12" t="s">
        <v>73</v>
      </c>
      <c r="D12" s="15"/>
      <c r="E12" s="34" t="s">
        <v>77</v>
      </c>
      <c r="F12" s="124">
        <v>1</v>
      </c>
      <c r="G12" s="88"/>
      <c r="H12" s="51">
        <f t="shared" si="0"/>
        <v>0</v>
      </c>
      <c r="I12" s="51">
        <f t="shared" si="1"/>
        <v>0</v>
      </c>
      <c r="J12" s="51">
        <f t="shared" si="2"/>
        <v>0</v>
      </c>
    </row>
    <row r="13" spans="2:10" ht="33.75" customHeight="1">
      <c r="B13" s="31"/>
      <c r="C13" s="33" t="s">
        <v>74</v>
      </c>
      <c r="D13" s="15"/>
      <c r="E13" s="17" t="s">
        <v>79</v>
      </c>
      <c r="F13" s="124">
        <v>1</v>
      </c>
      <c r="G13" s="88"/>
      <c r="H13" s="51">
        <f t="shared" si="0"/>
        <v>0</v>
      </c>
      <c r="I13" s="51">
        <f t="shared" si="1"/>
        <v>0</v>
      </c>
      <c r="J13" s="51">
        <f t="shared" si="2"/>
        <v>0</v>
      </c>
    </row>
    <row r="14" spans="2:10" ht="30.75" customHeight="1">
      <c r="B14" s="31"/>
      <c r="C14" s="33" t="s">
        <v>75</v>
      </c>
      <c r="D14" s="15"/>
      <c r="E14" s="17" t="s">
        <v>79</v>
      </c>
      <c r="F14" s="124">
        <v>1</v>
      </c>
      <c r="G14" s="88"/>
      <c r="H14" s="51">
        <f t="shared" si="0"/>
        <v>0</v>
      </c>
      <c r="I14" s="51">
        <f t="shared" si="1"/>
        <v>0</v>
      </c>
      <c r="J14" s="51">
        <f t="shared" si="2"/>
        <v>0</v>
      </c>
    </row>
    <row r="15" spans="2:10" ht="30.75" customHeight="1">
      <c r="B15" s="31"/>
      <c r="C15" s="33" t="s">
        <v>76</v>
      </c>
      <c r="D15" s="15"/>
      <c r="E15" s="17" t="s">
        <v>78</v>
      </c>
      <c r="F15" s="124">
        <v>1</v>
      </c>
      <c r="G15" s="88"/>
      <c r="H15" s="51">
        <f t="shared" ref="H15:H16" si="3">F15*G15</f>
        <v>0</v>
      </c>
      <c r="I15" s="51">
        <f t="shared" ref="I15:I16" si="4">H15*23%</f>
        <v>0</v>
      </c>
      <c r="J15" s="51">
        <f t="shared" ref="J15:J16" si="5">H15+I15</f>
        <v>0</v>
      </c>
    </row>
    <row r="16" spans="2:10" ht="25.5" customHeight="1">
      <c r="B16" s="31"/>
      <c r="C16" s="33" t="s">
        <v>297</v>
      </c>
      <c r="D16" s="15"/>
      <c r="E16" s="17" t="s">
        <v>78</v>
      </c>
      <c r="F16" s="124">
        <v>1</v>
      </c>
      <c r="G16" s="88"/>
      <c r="H16" s="51">
        <f t="shared" si="3"/>
        <v>0</v>
      </c>
      <c r="I16" s="51">
        <f t="shared" si="4"/>
        <v>0</v>
      </c>
      <c r="J16" s="51">
        <f t="shared" si="5"/>
        <v>0</v>
      </c>
    </row>
    <row r="17" spans="2:10" ht="23.25">
      <c r="B17" s="31"/>
      <c r="C17" s="33" t="s">
        <v>298</v>
      </c>
      <c r="D17" s="15"/>
      <c r="E17" s="17" t="s">
        <v>78</v>
      </c>
      <c r="F17" s="124">
        <v>1</v>
      </c>
      <c r="G17" s="88"/>
      <c r="H17" s="51">
        <f t="shared" si="0"/>
        <v>0</v>
      </c>
      <c r="I17" s="51">
        <f t="shared" si="1"/>
        <v>0</v>
      </c>
      <c r="J17" s="51">
        <f t="shared" si="2"/>
        <v>0</v>
      </c>
    </row>
    <row r="18" spans="2:10">
      <c r="B18" s="42"/>
      <c r="C18" s="42"/>
      <c r="D18" s="42"/>
      <c r="E18" s="42"/>
      <c r="F18" s="42"/>
      <c r="G18" s="52"/>
      <c r="H18" s="53"/>
      <c r="I18" s="53"/>
      <c r="J18" s="53"/>
    </row>
    <row r="19" spans="2:10">
      <c r="B19" s="43"/>
      <c r="C19" s="43"/>
      <c r="D19" s="43"/>
      <c r="E19" s="43"/>
      <c r="F19" s="43"/>
      <c r="G19" s="54" t="s">
        <v>88</v>
      </c>
      <c r="H19" s="51">
        <f>SUM(H8:H17)</f>
        <v>0</v>
      </c>
      <c r="I19" s="12"/>
      <c r="J19" s="12"/>
    </row>
    <row r="20" spans="2:10">
      <c r="B20" s="43"/>
      <c r="C20" s="43"/>
      <c r="D20" s="43"/>
      <c r="E20" s="43"/>
      <c r="F20" s="43"/>
      <c r="G20" s="54" t="s">
        <v>85</v>
      </c>
      <c r="H20" s="12"/>
      <c r="I20" s="51">
        <f>SUM(I8:I17)</f>
        <v>0</v>
      </c>
      <c r="J20" s="12"/>
    </row>
    <row r="21" spans="2:10">
      <c r="B21" s="43"/>
      <c r="C21" s="43"/>
      <c r="D21" s="43"/>
      <c r="E21" s="43"/>
      <c r="F21" s="43"/>
      <c r="G21" s="54" t="s">
        <v>89</v>
      </c>
      <c r="H21" s="12"/>
      <c r="I21" s="12"/>
      <c r="J21" s="51">
        <f>SUM(J8:J17)</f>
        <v>0</v>
      </c>
    </row>
    <row r="22" spans="2:10">
      <c r="B22" s="43"/>
      <c r="C22" s="43"/>
      <c r="D22" s="43"/>
      <c r="E22" s="43"/>
      <c r="F22" s="43"/>
      <c r="G22" s="43"/>
      <c r="H22" s="43"/>
      <c r="I22" s="43"/>
      <c r="J22" s="43"/>
    </row>
    <row r="23" spans="2:10">
      <c r="B23" s="43"/>
      <c r="C23" s="43"/>
      <c r="D23" s="43"/>
      <c r="E23" s="43"/>
      <c r="F23" s="43"/>
      <c r="G23" s="43"/>
      <c r="H23" s="43"/>
      <c r="I23" s="43"/>
      <c r="J23" s="43"/>
    </row>
    <row r="24" spans="2:10">
      <c r="B24" s="43"/>
      <c r="C24" s="43"/>
      <c r="D24" s="43"/>
      <c r="E24" s="43"/>
      <c r="F24" s="43"/>
      <c r="G24" s="43"/>
      <c r="H24" s="43"/>
      <c r="I24" s="43"/>
      <c r="J24" s="43"/>
    </row>
    <row r="25" spans="2:10">
      <c r="B25" s="43"/>
      <c r="C25" s="43"/>
      <c r="D25" s="43"/>
      <c r="E25" s="43"/>
      <c r="F25" s="43"/>
      <c r="G25" s="43"/>
      <c r="H25" s="43"/>
      <c r="I25" s="43"/>
      <c r="J25" s="43"/>
    </row>
    <row r="26" spans="2:10">
      <c r="B26" s="43"/>
      <c r="C26" s="43"/>
      <c r="D26" s="43"/>
      <c r="E26" s="43"/>
      <c r="F26" s="43"/>
      <c r="G26" s="43"/>
      <c r="H26" s="43"/>
      <c r="I26" s="43"/>
      <c r="J26" s="43"/>
    </row>
    <row r="27" spans="2:10">
      <c r="B27" s="43"/>
      <c r="C27" s="43"/>
      <c r="D27" s="43"/>
      <c r="E27" s="43"/>
      <c r="F27" s="43"/>
      <c r="G27" s="43"/>
      <c r="H27" s="43"/>
      <c r="I27" s="43"/>
      <c r="J27" s="43"/>
    </row>
    <row r="28" spans="2:10">
      <c r="B28" s="43"/>
      <c r="C28" s="43"/>
      <c r="D28" s="43"/>
      <c r="E28" s="43"/>
      <c r="F28" s="43"/>
      <c r="G28" s="43"/>
      <c r="H28" s="43"/>
      <c r="I28" s="43"/>
      <c r="J28" s="43"/>
    </row>
    <row r="29" spans="2:10">
      <c r="B29" s="43"/>
      <c r="C29" s="43"/>
      <c r="D29" s="43"/>
      <c r="E29" s="43"/>
      <c r="F29" s="43"/>
      <c r="G29" s="43"/>
      <c r="H29" s="43"/>
      <c r="I29" s="43"/>
      <c r="J29" s="43"/>
    </row>
    <row r="30" spans="2:10">
      <c r="B30" s="43"/>
      <c r="C30" s="43"/>
      <c r="D30" s="43"/>
      <c r="E30" s="43"/>
      <c r="F30" s="43"/>
      <c r="G30" s="43"/>
      <c r="H30" s="43"/>
      <c r="I30" s="43"/>
      <c r="J30" s="43"/>
    </row>
    <row r="31" spans="2:10">
      <c r="B31" s="43"/>
      <c r="C31" s="43"/>
      <c r="D31" s="43"/>
      <c r="E31" s="43"/>
      <c r="F31" s="43"/>
      <c r="G31" s="43"/>
      <c r="H31" s="43"/>
      <c r="I31" s="43"/>
      <c r="J31" s="43"/>
    </row>
    <row r="32" spans="2:10">
      <c r="B32" s="43"/>
      <c r="C32" s="43"/>
      <c r="D32" s="43"/>
      <c r="E32" s="43"/>
      <c r="F32" s="43"/>
      <c r="G32" s="43"/>
      <c r="H32" s="43"/>
      <c r="I32" s="43"/>
      <c r="J32" s="43"/>
    </row>
    <row r="33" spans="2:10">
      <c r="B33" s="43"/>
      <c r="C33" s="43"/>
      <c r="D33" s="43"/>
      <c r="E33" s="43"/>
      <c r="F33" s="43"/>
      <c r="G33" s="43"/>
      <c r="H33" s="43"/>
      <c r="I33" s="43"/>
      <c r="J33" s="43"/>
    </row>
    <row r="34" spans="2:10">
      <c r="B34" s="43"/>
      <c r="C34" s="43"/>
      <c r="D34" s="43"/>
      <c r="E34" s="43"/>
      <c r="F34" s="43"/>
      <c r="G34" s="43"/>
      <c r="H34" s="43"/>
      <c r="I34" s="43"/>
      <c r="J34" s="43"/>
    </row>
    <row r="35" spans="2:10">
      <c r="B35" s="43"/>
      <c r="C35" s="43"/>
      <c r="D35" s="43"/>
      <c r="E35" s="43"/>
      <c r="F35" s="43"/>
      <c r="G35" s="43"/>
      <c r="H35" s="43"/>
      <c r="I35" s="43"/>
      <c r="J35" s="43"/>
    </row>
  </sheetData>
  <pageMargins left="1.4960629921259843" right="0.11811023622047245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1"/>
  <sheetViews>
    <sheetView tabSelected="1" topLeftCell="A117" zoomScale="110" zoomScaleNormal="110" workbookViewId="0">
      <selection activeCell="F47" sqref="F47"/>
    </sheetView>
  </sheetViews>
  <sheetFormatPr defaultRowHeight="15"/>
  <cols>
    <col min="3" max="3" width="49.28515625" customWidth="1"/>
    <col min="5" max="5" width="12.85546875" customWidth="1"/>
    <col min="6" max="6" width="11.28515625" customWidth="1"/>
    <col min="11" max="11" width="2.28515625" customWidth="1"/>
  </cols>
  <sheetData>
    <row r="2" spans="1:10" ht="18.75">
      <c r="B2" s="99" t="s">
        <v>311</v>
      </c>
      <c r="F2" s="104"/>
    </row>
    <row r="3" spans="1:10" ht="15.75">
      <c r="B3" s="1"/>
      <c r="F3" s="104"/>
    </row>
    <row r="4" spans="1:10" ht="15.75">
      <c r="B4" s="1" t="s">
        <v>313</v>
      </c>
      <c r="F4" s="104"/>
    </row>
    <row r="5" spans="1:10">
      <c r="F5" s="100"/>
    </row>
    <row r="6" spans="1:10" ht="51">
      <c r="A6" s="49" t="s">
        <v>0</v>
      </c>
      <c r="B6" s="3" t="s">
        <v>120</v>
      </c>
      <c r="C6" s="4" t="s">
        <v>1</v>
      </c>
      <c r="D6" s="5" t="s">
        <v>17</v>
      </c>
      <c r="E6" s="5" t="s">
        <v>2</v>
      </c>
      <c r="F6" s="5" t="s">
        <v>3</v>
      </c>
      <c r="G6" s="5" t="s">
        <v>4</v>
      </c>
      <c r="H6" s="5" t="s">
        <v>12</v>
      </c>
      <c r="I6" s="5" t="s">
        <v>13</v>
      </c>
      <c r="J6" s="5" t="s">
        <v>14</v>
      </c>
    </row>
    <row r="7" spans="1:10">
      <c r="A7" s="50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121</v>
      </c>
      <c r="H7" s="7" t="s">
        <v>122</v>
      </c>
      <c r="I7" s="7" t="s">
        <v>123</v>
      </c>
      <c r="J7" s="7" t="s">
        <v>124</v>
      </c>
    </row>
    <row r="8" spans="1:10" ht="20.25">
      <c r="A8" s="44"/>
      <c r="B8" s="44" t="s">
        <v>90</v>
      </c>
      <c r="C8" s="12" t="s">
        <v>129</v>
      </c>
      <c r="D8" s="15" t="s">
        <v>91</v>
      </c>
      <c r="E8" s="15"/>
      <c r="F8" s="125">
        <v>1</v>
      </c>
      <c r="G8" s="45"/>
      <c r="H8" s="51">
        <f t="shared" ref="H8:H56" si="0">F8*G8</f>
        <v>0</v>
      </c>
      <c r="I8" s="51">
        <f t="shared" ref="I8:I56" si="1">H8*23%</f>
        <v>0</v>
      </c>
      <c r="J8" s="51">
        <f t="shared" ref="J8:J56" si="2">H8+I8</f>
        <v>0</v>
      </c>
    </row>
    <row r="9" spans="1:10" ht="20.25">
      <c r="A9" s="44"/>
      <c r="B9" s="44" t="s">
        <v>90</v>
      </c>
      <c r="C9" s="12" t="s">
        <v>93</v>
      </c>
      <c r="D9" s="15" t="s">
        <v>91</v>
      </c>
      <c r="E9" s="15" t="s">
        <v>92</v>
      </c>
      <c r="F9" s="125">
        <v>1</v>
      </c>
      <c r="G9" s="45"/>
      <c r="H9" s="51">
        <f t="shared" si="0"/>
        <v>0</v>
      </c>
      <c r="I9" s="51">
        <f t="shared" si="1"/>
        <v>0</v>
      </c>
      <c r="J9" s="51">
        <f t="shared" si="2"/>
        <v>0</v>
      </c>
    </row>
    <row r="10" spans="1:10" ht="20.25">
      <c r="A10" s="44"/>
      <c r="B10" s="55" t="s">
        <v>102</v>
      </c>
      <c r="C10" s="12" t="s">
        <v>130</v>
      </c>
      <c r="D10" s="15" t="s">
        <v>91</v>
      </c>
      <c r="E10" s="15" t="s">
        <v>92</v>
      </c>
      <c r="F10" s="125">
        <v>1</v>
      </c>
      <c r="G10" s="45"/>
      <c r="H10" s="51">
        <f t="shared" si="0"/>
        <v>0</v>
      </c>
      <c r="I10" s="51">
        <f t="shared" si="1"/>
        <v>0</v>
      </c>
      <c r="J10" s="51">
        <f t="shared" si="2"/>
        <v>0</v>
      </c>
    </row>
    <row r="11" spans="1:10" ht="20.25">
      <c r="A11" s="44"/>
      <c r="B11" s="44" t="s">
        <v>90</v>
      </c>
      <c r="C11" s="12" t="s">
        <v>95</v>
      </c>
      <c r="D11" s="15" t="s">
        <v>91</v>
      </c>
      <c r="E11" s="15"/>
      <c r="F11" s="125">
        <v>1</v>
      </c>
      <c r="G11" s="45"/>
      <c r="H11" s="51">
        <f t="shared" si="0"/>
        <v>0</v>
      </c>
      <c r="I11" s="51">
        <f t="shared" si="1"/>
        <v>0</v>
      </c>
      <c r="J11" s="51">
        <f t="shared" si="2"/>
        <v>0</v>
      </c>
    </row>
    <row r="12" spans="1:10" ht="20.25">
      <c r="A12" s="44"/>
      <c r="B12" s="44" t="s">
        <v>90</v>
      </c>
      <c r="C12" s="57" t="s">
        <v>139</v>
      </c>
      <c r="D12" s="15" t="s">
        <v>91</v>
      </c>
      <c r="E12" s="15" t="s">
        <v>92</v>
      </c>
      <c r="F12" s="125">
        <v>1</v>
      </c>
      <c r="G12" s="45"/>
      <c r="H12" s="51">
        <f t="shared" si="0"/>
        <v>0</v>
      </c>
      <c r="I12" s="51">
        <f t="shared" si="1"/>
        <v>0</v>
      </c>
      <c r="J12" s="51">
        <f t="shared" si="2"/>
        <v>0</v>
      </c>
    </row>
    <row r="13" spans="1:10" ht="20.25">
      <c r="A13" s="44"/>
      <c r="B13" s="44" t="s">
        <v>90</v>
      </c>
      <c r="C13" s="57" t="s">
        <v>139</v>
      </c>
      <c r="D13" s="15" t="s">
        <v>91</v>
      </c>
      <c r="E13" s="15" t="s">
        <v>94</v>
      </c>
      <c r="F13" s="125">
        <v>1</v>
      </c>
      <c r="G13" s="45"/>
      <c r="H13" s="51">
        <f t="shared" si="0"/>
        <v>0</v>
      </c>
      <c r="I13" s="51">
        <f t="shared" si="1"/>
        <v>0</v>
      </c>
      <c r="J13" s="51">
        <f t="shared" si="2"/>
        <v>0</v>
      </c>
    </row>
    <row r="14" spans="1:10" ht="20.25">
      <c r="A14" s="44"/>
      <c r="B14" s="44" t="s">
        <v>90</v>
      </c>
      <c r="C14" s="57" t="s">
        <v>140</v>
      </c>
      <c r="D14" s="15" t="s">
        <v>91</v>
      </c>
      <c r="E14" s="15" t="s">
        <v>92</v>
      </c>
      <c r="F14" s="125">
        <v>1</v>
      </c>
      <c r="G14" s="90"/>
      <c r="H14" s="51">
        <f t="shared" si="0"/>
        <v>0</v>
      </c>
      <c r="I14" s="51">
        <f t="shared" si="1"/>
        <v>0</v>
      </c>
      <c r="J14" s="51">
        <f t="shared" si="2"/>
        <v>0</v>
      </c>
    </row>
    <row r="15" spans="1:10" ht="20.25">
      <c r="A15" s="44"/>
      <c r="B15" s="44" t="s">
        <v>90</v>
      </c>
      <c r="C15" s="57" t="s">
        <v>140</v>
      </c>
      <c r="D15" s="15" t="s">
        <v>91</v>
      </c>
      <c r="E15" s="15" t="s">
        <v>94</v>
      </c>
      <c r="F15" s="125">
        <v>1</v>
      </c>
      <c r="G15" s="90"/>
      <c r="H15" s="51">
        <f t="shared" si="0"/>
        <v>0</v>
      </c>
      <c r="I15" s="51">
        <f t="shared" si="1"/>
        <v>0</v>
      </c>
      <c r="J15" s="51">
        <f t="shared" si="2"/>
        <v>0</v>
      </c>
    </row>
    <row r="16" spans="1:10" ht="20.25">
      <c r="A16" s="44"/>
      <c r="B16" s="44" t="s">
        <v>90</v>
      </c>
      <c r="C16" s="56" t="s">
        <v>96</v>
      </c>
      <c r="D16" s="15" t="s">
        <v>91</v>
      </c>
      <c r="E16" s="15"/>
      <c r="F16" s="125">
        <v>1</v>
      </c>
      <c r="G16" s="45"/>
      <c r="H16" s="51">
        <f>F16*G16</f>
        <v>0</v>
      </c>
      <c r="I16" s="51">
        <f>H16*23%</f>
        <v>0</v>
      </c>
      <c r="J16" s="51">
        <f>H16+I16</f>
        <v>0</v>
      </c>
    </row>
    <row r="17" spans="1:10" ht="20.25">
      <c r="A17" s="44"/>
      <c r="B17" s="121" t="s">
        <v>90</v>
      </c>
      <c r="C17" s="57" t="s">
        <v>231</v>
      </c>
      <c r="D17" s="15" t="s">
        <v>91</v>
      </c>
      <c r="E17" s="15" t="s">
        <v>92</v>
      </c>
      <c r="F17" s="125">
        <v>1</v>
      </c>
      <c r="G17" s="45"/>
      <c r="H17" s="51">
        <f>F17*G17</f>
        <v>0</v>
      </c>
      <c r="I17" s="51">
        <f t="shared" ref="I17:I22" si="3">H17*23%</f>
        <v>0</v>
      </c>
      <c r="J17" s="51">
        <f t="shared" ref="J17:J22" si="4">H17+I17</f>
        <v>0</v>
      </c>
    </row>
    <row r="18" spans="1:10" ht="20.25">
      <c r="A18" s="44"/>
      <c r="B18" s="55" t="s">
        <v>102</v>
      </c>
      <c r="C18" s="57" t="s">
        <v>231</v>
      </c>
      <c r="D18" s="15" t="s">
        <v>91</v>
      </c>
      <c r="E18" s="15" t="s">
        <v>92</v>
      </c>
      <c r="F18" s="125">
        <v>1</v>
      </c>
      <c r="G18" s="45"/>
      <c r="H18" s="51">
        <f t="shared" ref="H18:H22" si="5">F18*G18</f>
        <v>0</v>
      </c>
      <c r="I18" s="51">
        <f t="shared" si="3"/>
        <v>0</v>
      </c>
      <c r="J18" s="51">
        <f t="shared" si="4"/>
        <v>0</v>
      </c>
    </row>
    <row r="19" spans="1:10" ht="20.25">
      <c r="A19" s="44"/>
      <c r="B19" s="55" t="s">
        <v>299</v>
      </c>
      <c r="C19" s="57" t="s">
        <v>232</v>
      </c>
      <c r="D19" s="15" t="s">
        <v>91</v>
      </c>
      <c r="E19" s="15" t="s">
        <v>92</v>
      </c>
      <c r="F19" s="125">
        <v>1</v>
      </c>
      <c r="G19" s="45"/>
      <c r="H19" s="51">
        <f t="shared" si="5"/>
        <v>0</v>
      </c>
      <c r="I19" s="51">
        <f t="shared" si="3"/>
        <v>0</v>
      </c>
      <c r="J19" s="51">
        <f t="shared" si="4"/>
        <v>0</v>
      </c>
    </row>
    <row r="20" spans="1:10" ht="20.25">
      <c r="A20" s="44"/>
      <c r="B20" s="55" t="s">
        <v>102</v>
      </c>
      <c r="C20" s="57" t="s">
        <v>232</v>
      </c>
      <c r="D20" s="15" t="s">
        <v>91</v>
      </c>
      <c r="E20" s="15" t="s">
        <v>233</v>
      </c>
      <c r="F20" s="125">
        <v>1</v>
      </c>
      <c r="G20" s="45"/>
      <c r="H20" s="51">
        <f t="shared" si="5"/>
        <v>0</v>
      </c>
      <c r="I20" s="51">
        <f t="shared" si="3"/>
        <v>0</v>
      </c>
      <c r="J20" s="51">
        <f t="shared" si="4"/>
        <v>0</v>
      </c>
    </row>
    <row r="21" spans="1:10" ht="20.25">
      <c r="A21" s="44"/>
      <c r="B21" s="55" t="s">
        <v>102</v>
      </c>
      <c r="C21" s="57" t="s">
        <v>234</v>
      </c>
      <c r="D21" s="15" t="s">
        <v>91</v>
      </c>
      <c r="E21" s="15" t="s">
        <v>92</v>
      </c>
      <c r="F21" s="125">
        <v>1</v>
      </c>
      <c r="G21" s="45"/>
      <c r="H21" s="51">
        <f t="shared" si="5"/>
        <v>0</v>
      </c>
      <c r="I21" s="51">
        <f t="shared" si="3"/>
        <v>0</v>
      </c>
      <c r="J21" s="51">
        <f t="shared" si="4"/>
        <v>0</v>
      </c>
    </row>
    <row r="22" spans="1:10" ht="20.25">
      <c r="A22" s="44"/>
      <c r="B22" s="121" t="s">
        <v>90</v>
      </c>
      <c r="C22" s="57" t="s">
        <v>234</v>
      </c>
      <c r="D22" s="15" t="s">
        <v>91</v>
      </c>
      <c r="E22" s="15" t="s">
        <v>92</v>
      </c>
      <c r="F22" s="125">
        <v>1</v>
      </c>
      <c r="G22" s="45"/>
      <c r="H22" s="51">
        <f t="shared" si="5"/>
        <v>0</v>
      </c>
      <c r="I22" s="51">
        <f t="shared" si="3"/>
        <v>0</v>
      </c>
      <c r="J22" s="51">
        <f t="shared" si="4"/>
        <v>0</v>
      </c>
    </row>
    <row r="23" spans="1:10" ht="16.5" customHeight="1">
      <c r="A23" s="44"/>
      <c r="B23" s="44" t="s">
        <v>90</v>
      </c>
      <c r="C23" s="56" t="s">
        <v>97</v>
      </c>
      <c r="D23" s="15" t="s">
        <v>91</v>
      </c>
      <c r="E23" s="15" t="s">
        <v>92</v>
      </c>
      <c r="F23" s="125">
        <v>1</v>
      </c>
      <c r="G23" s="45"/>
      <c r="H23" s="51">
        <f t="shared" si="0"/>
        <v>0</v>
      </c>
      <c r="I23" s="51">
        <f t="shared" si="1"/>
        <v>0</v>
      </c>
      <c r="J23" s="51">
        <f t="shared" si="2"/>
        <v>0</v>
      </c>
    </row>
    <row r="24" spans="1:10" ht="20.25">
      <c r="A24" s="44"/>
      <c r="B24" s="44" t="s">
        <v>90</v>
      </c>
      <c r="C24" s="56" t="s">
        <v>97</v>
      </c>
      <c r="D24" s="15" t="s">
        <v>91</v>
      </c>
      <c r="E24" s="15" t="s">
        <v>98</v>
      </c>
      <c r="F24" s="125">
        <v>1</v>
      </c>
      <c r="G24" s="45"/>
      <c r="H24" s="51">
        <f t="shared" si="0"/>
        <v>0</v>
      </c>
      <c r="I24" s="51">
        <f t="shared" si="1"/>
        <v>0</v>
      </c>
      <c r="J24" s="51">
        <f t="shared" si="2"/>
        <v>0</v>
      </c>
    </row>
    <row r="25" spans="1:10" ht="20.25">
      <c r="A25" s="44"/>
      <c r="B25" s="44" t="s">
        <v>90</v>
      </c>
      <c r="C25" s="56" t="s">
        <v>97</v>
      </c>
      <c r="D25" s="15" t="s">
        <v>91</v>
      </c>
      <c r="E25" s="15" t="s">
        <v>99</v>
      </c>
      <c r="F25" s="125">
        <v>1</v>
      </c>
      <c r="G25" s="45"/>
      <c r="H25" s="51">
        <f t="shared" si="0"/>
        <v>0</v>
      </c>
      <c r="I25" s="51">
        <f t="shared" si="1"/>
        <v>0</v>
      </c>
      <c r="J25" s="51">
        <f t="shared" si="2"/>
        <v>0</v>
      </c>
    </row>
    <row r="26" spans="1:10" ht="20.25">
      <c r="A26" s="44"/>
      <c r="B26" s="44" t="s">
        <v>90</v>
      </c>
      <c r="C26" s="56" t="s">
        <v>97</v>
      </c>
      <c r="D26" s="15" t="s">
        <v>91</v>
      </c>
      <c r="E26" s="15" t="s">
        <v>100</v>
      </c>
      <c r="F26" s="125">
        <v>1</v>
      </c>
      <c r="G26" s="45"/>
      <c r="H26" s="51">
        <f t="shared" si="0"/>
        <v>0</v>
      </c>
      <c r="I26" s="51">
        <f t="shared" si="1"/>
        <v>0</v>
      </c>
      <c r="J26" s="51">
        <f t="shared" si="2"/>
        <v>0</v>
      </c>
    </row>
    <row r="27" spans="1:10" ht="16.5" customHeight="1">
      <c r="A27" s="44"/>
      <c r="B27" s="44" t="s">
        <v>90</v>
      </c>
      <c r="C27" s="56" t="s">
        <v>101</v>
      </c>
      <c r="D27" s="15" t="s">
        <v>91</v>
      </c>
      <c r="E27" s="15" t="s">
        <v>92</v>
      </c>
      <c r="F27" s="125">
        <v>1</v>
      </c>
      <c r="G27" s="45"/>
      <c r="H27" s="51">
        <f t="shared" si="0"/>
        <v>0</v>
      </c>
      <c r="I27" s="51">
        <f t="shared" si="1"/>
        <v>0</v>
      </c>
      <c r="J27" s="51">
        <f t="shared" si="2"/>
        <v>0</v>
      </c>
    </row>
    <row r="28" spans="1:10" ht="20.25">
      <c r="A28" s="44"/>
      <c r="B28" s="44" t="s">
        <v>90</v>
      </c>
      <c r="C28" s="56" t="s">
        <v>101</v>
      </c>
      <c r="D28" s="15" t="s">
        <v>91</v>
      </c>
      <c r="E28" s="15" t="s">
        <v>98</v>
      </c>
      <c r="F28" s="125">
        <v>1</v>
      </c>
      <c r="G28" s="45"/>
      <c r="H28" s="51">
        <f t="shared" si="0"/>
        <v>0</v>
      </c>
      <c r="I28" s="51">
        <f t="shared" si="1"/>
        <v>0</v>
      </c>
      <c r="J28" s="51">
        <f t="shared" si="2"/>
        <v>0</v>
      </c>
    </row>
    <row r="29" spans="1:10" ht="20.25">
      <c r="A29" s="44"/>
      <c r="B29" s="44" t="s">
        <v>90</v>
      </c>
      <c r="C29" s="56" t="s">
        <v>101</v>
      </c>
      <c r="D29" s="15" t="s">
        <v>91</v>
      </c>
      <c r="E29" s="15" t="s">
        <v>99</v>
      </c>
      <c r="F29" s="125">
        <v>1</v>
      </c>
      <c r="G29" s="45"/>
      <c r="H29" s="51">
        <f t="shared" si="0"/>
        <v>0</v>
      </c>
      <c r="I29" s="51">
        <f t="shared" si="1"/>
        <v>0</v>
      </c>
      <c r="J29" s="51">
        <f t="shared" si="2"/>
        <v>0</v>
      </c>
    </row>
    <row r="30" spans="1:10" ht="20.25">
      <c r="A30" s="44"/>
      <c r="B30" s="44" t="s">
        <v>90</v>
      </c>
      <c r="C30" s="56" t="s">
        <v>101</v>
      </c>
      <c r="D30" s="15" t="s">
        <v>91</v>
      </c>
      <c r="E30" s="15" t="s">
        <v>100</v>
      </c>
      <c r="F30" s="125">
        <v>1</v>
      </c>
      <c r="G30" s="45"/>
      <c r="H30" s="51">
        <f t="shared" si="0"/>
        <v>0</v>
      </c>
      <c r="I30" s="51">
        <f t="shared" si="1"/>
        <v>0</v>
      </c>
      <c r="J30" s="51">
        <f t="shared" si="2"/>
        <v>0</v>
      </c>
    </row>
    <row r="31" spans="1:10" ht="20.25" customHeight="1">
      <c r="A31" s="44"/>
      <c r="B31" s="55" t="s">
        <v>102</v>
      </c>
      <c r="C31" s="56" t="s">
        <v>103</v>
      </c>
      <c r="D31" s="15" t="s">
        <v>91</v>
      </c>
      <c r="E31" s="15"/>
      <c r="F31" s="125">
        <v>1</v>
      </c>
      <c r="G31" s="45"/>
      <c r="H31" s="51">
        <f t="shared" si="0"/>
        <v>0</v>
      </c>
      <c r="I31" s="51">
        <f t="shared" si="1"/>
        <v>0</v>
      </c>
      <c r="J31" s="51">
        <f t="shared" si="2"/>
        <v>0</v>
      </c>
    </row>
    <row r="32" spans="1:10" ht="20.25" customHeight="1">
      <c r="A32" s="44"/>
      <c r="B32" s="44" t="s">
        <v>90</v>
      </c>
      <c r="C32" s="56" t="s">
        <v>103</v>
      </c>
      <c r="D32" s="15" t="s">
        <v>91</v>
      </c>
      <c r="E32" s="15"/>
      <c r="F32" s="125">
        <v>1</v>
      </c>
      <c r="G32" s="90"/>
      <c r="H32" s="51">
        <f t="shared" si="0"/>
        <v>0</v>
      </c>
      <c r="I32" s="51">
        <f t="shared" si="1"/>
        <v>0</v>
      </c>
      <c r="J32" s="51">
        <f t="shared" si="2"/>
        <v>0</v>
      </c>
    </row>
    <row r="33" spans="1:10" ht="25.5" customHeight="1">
      <c r="A33" s="44"/>
      <c r="B33" s="44" t="s">
        <v>90</v>
      </c>
      <c r="C33" s="11" t="s">
        <v>104</v>
      </c>
      <c r="D33" s="15" t="s">
        <v>91</v>
      </c>
      <c r="E33" s="15"/>
      <c r="F33" s="125">
        <v>1</v>
      </c>
      <c r="G33" s="45"/>
      <c r="H33" s="51">
        <f t="shared" si="0"/>
        <v>0</v>
      </c>
      <c r="I33" s="51">
        <f t="shared" si="1"/>
        <v>0</v>
      </c>
      <c r="J33" s="51">
        <f t="shared" si="2"/>
        <v>0</v>
      </c>
    </row>
    <row r="34" spans="1:10" ht="20.25">
      <c r="A34" s="44"/>
      <c r="B34" s="44" t="s">
        <v>90</v>
      </c>
      <c r="C34" s="9" t="s">
        <v>131</v>
      </c>
      <c r="D34" s="15" t="s">
        <v>91</v>
      </c>
      <c r="E34" s="15"/>
      <c r="F34" s="125">
        <v>1</v>
      </c>
      <c r="G34" s="45"/>
      <c r="H34" s="51">
        <f t="shared" si="0"/>
        <v>0</v>
      </c>
      <c r="I34" s="51">
        <f t="shared" si="1"/>
        <v>0</v>
      </c>
      <c r="J34" s="51">
        <f t="shared" si="2"/>
        <v>0</v>
      </c>
    </row>
    <row r="35" spans="1:10" ht="20.25">
      <c r="A35" s="44"/>
      <c r="B35" s="55" t="s">
        <v>102</v>
      </c>
      <c r="C35" s="12" t="s">
        <v>132</v>
      </c>
      <c r="D35" s="15" t="s">
        <v>91</v>
      </c>
      <c r="E35" s="15"/>
      <c r="F35" s="125">
        <v>1</v>
      </c>
      <c r="G35" s="45"/>
      <c r="H35" s="51">
        <f t="shared" si="0"/>
        <v>0</v>
      </c>
      <c r="I35" s="51">
        <f t="shared" si="1"/>
        <v>0</v>
      </c>
      <c r="J35" s="51">
        <f t="shared" si="2"/>
        <v>0</v>
      </c>
    </row>
    <row r="36" spans="1:10" ht="20.25">
      <c r="A36" s="44"/>
      <c r="B36" s="55" t="s">
        <v>102</v>
      </c>
      <c r="C36" s="12" t="s">
        <v>105</v>
      </c>
      <c r="D36" s="15" t="s">
        <v>91</v>
      </c>
      <c r="E36" s="15"/>
      <c r="F36" s="125">
        <v>1</v>
      </c>
      <c r="G36" s="45"/>
      <c r="H36" s="51">
        <f t="shared" si="0"/>
        <v>0</v>
      </c>
      <c r="I36" s="51">
        <f t="shared" si="1"/>
        <v>0</v>
      </c>
      <c r="J36" s="51">
        <f t="shared" si="2"/>
        <v>0</v>
      </c>
    </row>
    <row r="37" spans="1:10" ht="20.25">
      <c r="A37" s="44"/>
      <c r="B37" s="44" t="s">
        <v>90</v>
      </c>
      <c r="C37" s="12" t="s">
        <v>105</v>
      </c>
      <c r="D37" s="15" t="s">
        <v>91</v>
      </c>
      <c r="E37" s="15"/>
      <c r="F37" s="125">
        <v>1</v>
      </c>
      <c r="G37" s="45"/>
      <c r="H37" s="51">
        <f t="shared" si="0"/>
        <v>0</v>
      </c>
      <c r="I37" s="51">
        <f t="shared" si="1"/>
        <v>0</v>
      </c>
      <c r="J37" s="51">
        <f t="shared" si="2"/>
        <v>0</v>
      </c>
    </row>
    <row r="38" spans="1:10" ht="20.25">
      <c r="A38" s="44"/>
      <c r="B38" s="103" t="s">
        <v>102</v>
      </c>
      <c r="C38" s="12" t="s">
        <v>305</v>
      </c>
      <c r="D38" s="15" t="s">
        <v>91</v>
      </c>
      <c r="E38" s="15" t="s">
        <v>92</v>
      </c>
      <c r="F38" s="105">
        <v>1</v>
      </c>
      <c r="G38" s="45"/>
      <c r="H38" s="51">
        <f t="shared" si="0"/>
        <v>0</v>
      </c>
      <c r="I38" s="51">
        <f t="shared" si="1"/>
        <v>0</v>
      </c>
      <c r="J38" s="51">
        <f t="shared" si="2"/>
        <v>0</v>
      </c>
    </row>
    <row r="39" spans="1:10" ht="20.25">
      <c r="A39" s="44"/>
      <c r="B39" s="103" t="s">
        <v>102</v>
      </c>
      <c r="C39" s="12" t="s">
        <v>306</v>
      </c>
      <c r="D39" s="15" t="s">
        <v>91</v>
      </c>
      <c r="E39" s="15" t="s">
        <v>92</v>
      </c>
      <c r="F39" s="105">
        <v>1</v>
      </c>
      <c r="G39" s="45"/>
      <c r="H39" s="51">
        <f t="shared" si="0"/>
        <v>0</v>
      </c>
      <c r="I39" s="51">
        <f t="shared" si="1"/>
        <v>0</v>
      </c>
      <c r="J39" s="51">
        <f t="shared" si="2"/>
        <v>0</v>
      </c>
    </row>
    <row r="40" spans="1:10" ht="20.25">
      <c r="A40" s="44"/>
      <c r="B40" s="103" t="s">
        <v>102</v>
      </c>
      <c r="C40" s="12" t="s">
        <v>306</v>
      </c>
      <c r="D40" s="15" t="s">
        <v>91</v>
      </c>
      <c r="E40" s="15" t="s">
        <v>99</v>
      </c>
      <c r="F40" s="105">
        <v>1</v>
      </c>
      <c r="G40" s="45"/>
      <c r="H40" s="51">
        <f t="shared" si="0"/>
        <v>0</v>
      </c>
      <c r="I40" s="51">
        <f t="shared" si="1"/>
        <v>0</v>
      </c>
      <c r="J40" s="51">
        <f t="shared" si="2"/>
        <v>0</v>
      </c>
    </row>
    <row r="41" spans="1:10" ht="20.25">
      <c r="A41" s="44"/>
      <c r="B41" s="103" t="s">
        <v>102</v>
      </c>
      <c r="C41" s="12" t="s">
        <v>306</v>
      </c>
      <c r="D41" s="15" t="s">
        <v>91</v>
      </c>
      <c r="E41" s="15" t="s">
        <v>98</v>
      </c>
      <c r="F41" s="105">
        <v>1</v>
      </c>
      <c r="G41" s="45"/>
      <c r="H41" s="51">
        <f t="shared" si="0"/>
        <v>0</v>
      </c>
      <c r="I41" s="51">
        <f t="shared" si="1"/>
        <v>0</v>
      </c>
      <c r="J41" s="51">
        <f t="shared" si="2"/>
        <v>0</v>
      </c>
    </row>
    <row r="42" spans="1:10" ht="20.25">
      <c r="A42" s="44"/>
      <c r="B42" s="103" t="s">
        <v>102</v>
      </c>
      <c r="C42" s="12" t="s">
        <v>306</v>
      </c>
      <c r="D42" s="15" t="s">
        <v>91</v>
      </c>
      <c r="E42" s="15" t="s">
        <v>100</v>
      </c>
      <c r="F42" s="105">
        <v>1</v>
      </c>
      <c r="G42" s="45"/>
      <c r="H42" s="51">
        <f t="shared" si="0"/>
        <v>0</v>
      </c>
      <c r="I42" s="51">
        <f t="shared" si="1"/>
        <v>0</v>
      </c>
      <c r="J42" s="51">
        <f t="shared" si="2"/>
        <v>0</v>
      </c>
    </row>
    <row r="43" spans="1:10" ht="20.25">
      <c r="A43" s="44"/>
      <c r="B43" s="44" t="s">
        <v>90</v>
      </c>
      <c r="C43" s="6" t="s">
        <v>133</v>
      </c>
      <c r="D43" s="15" t="s">
        <v>91</v>
      </c>
      <c r="E43" s="26"/>
      <c r="F43" s="125">
        <v>1</v>
      </c>
      <c r="G43" s="45"/>
      <c r="H43" s="51">
        <f t="shared" si="0"/>
        <v>0</v>
      </c>
      <c r="I43" s="51">
        <f t="shared" si="1"/>
        <v>0</v>
      </c>
      <c r="J43" s="51">
        <f t="shared" si="2"/>
        <v>0</v>
      </c>
    </row>
    <row r="44" spans="1:10" ht="20.25">
      <c r="A44" s="44"/>
      <c r="B44" s="55" t="s">
        <v>102</v>
      </c>
      <c r="C44" s="12" t="s">
        <v>107</v>
      </c>
      <c r="D44" s="15" t="s">
        <v>91</v>
      </c>
      <c r="E44" s="26"/>
      <c r="F44" s="125">
        <v>1</v>
      </c>
      <c r="G44" s="45"/>
      <c r="H44" s="51">
        <f t="shared" si="0"/>
        <v>0</v>
      </c>
      <c r="I44" s="51">
        <f t="shared" si="1"/>
        <v>0</v>
      </c>
      <c r="J44" s="51">
        <f t="shared" si="2"/>
        <v>0</v>
      </c>
    </row>
    <row r="45" spans="1:10" ht="20.25">
      <c r="A45" s="44"/>
      <c r="B45" s="44" t="s">
        <v>90</v>
      </c>
      <c r="C45" s="12" t="s">
        <v>108</v>
      </c>
      <c r="D45" s="15" t="s">
        <v>91</v>
      </c>
      <c r="E45" s="26" t="s">
        <v>92</v>
      </c>
      <c r="F45" s="125">
        <v>1</v>
      </c>
      <c r="G45" s="45"/>
      <c r="H45" s="51">
        <f t="shared" si="0"/>
        <v>0</v>
      </c>
      <c r="I45" s="51">
        <f t="shared" si="1"/>
        <v>0</v>
      </c>
      <c r="J45" s="51">
        <f t="shared" si="2"/>
        <v>0</v>
      </c>
    </row>
    <row r="46" spans="1:10" ht="20.25">
      <c r="A46" s="44"/>
      <c r="B46" s="44" t="s">
        <v>90</v>
      </c>
      <c r="C46" s="12" t="s">
        <v>108</v>
      </c>
      <c r="D46" s="15" t="s">
        <v>91</v>
      </c>
      <c r="E46" s="26" t="s">
        <v>94</v>
      </c>
      <c r="F46" s="125">
        <v>1</v>
      </c>
      <c r="G46" s="45"/>
      <c r="H46" s="51">
        <f t="shared" si="0"/>
        <v>0</v>
      </c>
      <c r="I46" s="51">
        <f t="shared" si="1"/>
        <v>0</v>
      </c>
      <c r="J46" s="51">
        <f t="shared" si="2"/>
        <v>0</v>
      </c>
    </row>
    <row r="47" spans="1:10" ht="20.25">
      <c r="A47" s="44"/>
      <c r="B47" s="103" t="s">
        <v>102</v>
      </c>
      <c r="C47" s="12" t="s">
        <v>307</v>
      </c>
      <c r="D47" s="15" t="s">
        <v>91</v>
      </c>
      <c r="E47" s="26" t="s">
        <v>233</v>
      </c>
      <c r="F47" s="125">
        <v>1</v>
      </c>
      <c r="G47" s="45"/>
      <c r="H47" s="51">
        <f t="shared" si="0"/>
        <v>0</v>
      </c>
      <c r="I47" s="51">
        <f t="shared" si="1"/>
        <v>0</v>
      </c>
      <c r="J47" s="51">
        <f t="shared" si="2"/>
        <v>0</v>
      </c>
    </row>
    <row r="48" spans="1:10" ht="20.25">
      <c r="A48" s="44"/>
      <c r="B48" s="55" t="s">
        <v>102</v>
      </c>
      <c r="C48" s="6" t="s">
        <v>109</v>
      </c>
      <c r="D48" s="15" t="s">
        <v>91</v>
      </c>
      <c r="E48" s="26" t="s">
        <v>92</v>
      </c>
      <c r="F48" s="125">
        <v>1</v>
      </c>
      <c r="G48" s="45"/>
      <c r="H48" s="51">
        <f>F48*G48</f>
        <v>0</v>
      </c>
      <c r="I48" s="51">
        <f>H48*23%</f>
        <v>0</v>
      </c>
      <c r="J48" s="51">
        <f>H48+I48</f>
        <v>0</v>
      </c>
    </row>
    <row r="49" spans="1:10" ht="20.25">
      <c r="A49" s="44"/>
      <c r="B49" s="55" t="s">
        <v>102</v>
      </c>
      <c r="C49" s="6" t="s">
        <v>284</v>
      </c>
      <c r="D49" s="15" t="s">
        <v>91</v>
      </c>
      <c r="E49" s="26" t="s">
        <v>94</v>
      </c>
      <c r="F49" s="125">
        <v>1</v>
      </c>
      <c r="G49" s="45"/>
      <c r="H49" s="51">
        <f>F49*G49</f>
        <v>0</v>
      </c>
      <c r="I49" s="51">
        <f>H49*23%</f>
        <v>0</v>
      </c>
      <c r="J49" s="51">
        <f>H49+I49</f>
        <v>0</v>
      </c>
    </row>
    <row r="50" spans="1:10" ht="20.25">
      <c r="A50" s="44"/>
      <c r="B50" s="55" t="s">
        <v>102</v>
      </c>
      <c r="C50" s="6" t="s">
        <v>285</v>
      </c>
      <c r="D50" s="15" t="s">
        <v>91</v>
      </c>
      <c r="E50" s="26" t="s">
        <v>92</v>
      </c>
      <c r="F50" s="125">
        <v>1</v>
      </c>
      <c r="G50" s="45"/>
      <c r="H50" s="51">
        <f>F50*G50</f>
        <v>0</v>
      </c>
      <c r="I50" s="51">
        <f>H50*23%</f>
        <v>0</v>
      </c>
      <c r="J50" s="51">
        <f>H50+I50</f>
        <v>0</v>
      </c>
    </row>
    <row r="51" spans="1:10" ht="20.25">
      <c r="A51" s="44"/>
      <c r="B51" s="44" t="s">
        <v>90</v>
      </c>
      <c r="C51" s="46" t="s">
        <v>141</v>
      </c>
      <c r="D51" s="15" t="s">
        <v>91</v>
      </c>
      <c r="E51" s="26"/>
      <c r="F51" s="125">
        <v>1</v>
      </c>
      <c r="G51" s="45"/>
      <c r="H51" s="51">
        <f t="shared" si="0"/>
        <v>0</v>
      </c>
      <c r="I51" s="51">
        <f t="shared" si="1"/>
        <v>0</v>
      </c>
      <c r="J51" s="51">
        <f t="shared" si="2"/>
        <v>0</v>
      </c>
    </row>
    <row r="52" spans="1:10" ht="20.25">
      <c r="A52" s="44"/>
      <c r="B52" s="55" t="s">
        <v>102</v>
      </c>
      <c r="C52" s="6" t="s">
        <v>110</v>
      </c>
      <c r="D52" s="15" t="s">
        <v>91</v>
      </c>
      <c r="E52" s="26" t="s">
        <v>92</v>
      </c>
      <c r="F52" s="125">
        <v>1</v>
      </c>
      <c r="G52" s="45"/>
      <c r="H52" s="51">
        <f t="shared" si="0"/>
        <v>0</v>
      </c>
      <c r="I52" s="51">
        <f t="shared" si="1"/>
        <v>0</v>
      </c>
      <c r="J52" s="51">
        <f t="shared" si="2"/>
        <v>0</v>
      </c>
    </row>
    <row r="53" spans="1:10" ht="20.25">
      <c r="A53" s="44"/>
      <c r="B53" s="55" t="s">
        <v>102</v>
      </c>
      <c r="C53" s="6" t="s">
        <v>110</v>
      </c>
      <c r="D53" s="15" t="s">
        <v>91</v>
      </c>
      <c r="E53" s="26" t="s">
        <v>99</v>
      </c>
      <c r="F53" s="125">
        <v>1</v>
      </c>
      <c r="G53" s="45"/>
      <c r="H53" s="51">
        <f t="shared" si="0"/>
        <v>0</v>
      </c>
      <c r="I53" s="51">
        <f t="shared" si="1"/>
        <v>0</v>
      </c>
      <c r="J53" s="51">
        <f t="shared" si="2"/>
        <v>0</v>
      </c>
    </row>
    <row r="54" spans="1:10" ht="20.25">
      <c r="A54" s="44"/>
      <c r="B54" s="55" t="s">
        <v>102</v>
      </c>
      <c r="C54" s="6" t="s">
        <v>110</v>
      </c>
      <c r="D54" s="15" t="s">
        <v>91</v>
      </c>
      <c r="E54" s="26" t="s">
        <v>98</v>
      </c>
      <c r="F54" s="125">
        <v>1</v>
      </c>
      <c r="G54" s="45"/>
      <c r="H54" s="51">
        <f t="shared" si="0"/>
        <v>0</v>
      </c>
      <c r="I54" s="51">
        <f t="shared" si="1"/>
        <v>0</v>
      </c>
      <c r="J54" s="51">
        <f t="shared" si="2"/>
        <v>0</v>
      </c>
    </row>
    <row r="55" spans="1:10" ht="20.25">
      <c r="A55" s="44"/>
      <c r="B55" s="55" t="s">
        <v>102</v>
      </c>
      <c r="C55" s="6" t="s">
        <v>110</v>
      </c>
      <c r="D55" s="15" t="s">
        <v>91</v>
      </c>
      <c r="E55" s="26" t="s">
        <v>100</v>
      </c>
      <c r="F55" s="125">
        <v>1</v>
      </c>
      <c r="G55" s="45"/>
      <c r="H55" s="51">
        <f t="shared" si="0"/>
        <v>0</v>
      </c>
      <c r="I55" s="51">
        <f t="shared" si="1"/>
        <v>0</v>
      </c>
      <c r="J55" s="51">
        <f t="shared" si="2"/>
        <v>0</v>
      </c>
    </row>
    <row r="56" spans="1:10" ht="20.25">
      <c r="A56" s="44"/>
      <c r="B56" s="55" t="s">
        <v>102</v>
      </c>
      <c r="C56" s="56" t="s">
        <v>111</v>
      </c>
      <c r="D56" s="15" t="s">
        <v>91</v>
      </c>
      <c r="E56" s="26" t="s">
        <v>92</v>
      </c>
      <c r="F56" s="125">
        <v>1</v>
      </c>
      <c r="G56" s="45"/>
      <c r="H56" s="51">
        <f t="shared" si="0"/>
        <v>0</v>
      </c>
      <c r="I56" s="51">
        <f t="shared" si="1"/>
        <v>0</v>
      </c>
      <c r="J56" s="51">
        <f t="shared" si="2"/>
        <v>0</v>
      </c>
    </row>
    <row r="57" spans="1:10" ht="20.25">
      <c r="A57" s="44"/>
      <c r="B57" s="44" t="s">
        <v>90</v>
      </c>
      <c r="C57" s="47" t="s">
        <v>112</v>
      </c>
      <c r="D57" s="15" t="s">
        <v>91</v>
      </c>
      <c r="E57" s="26" t="s">
        <v>113</v>
      </c>
      <c r="F57" s="125">
        <v>1</v>
      </c>
      <c r="G57" s="45"/>
      <c r="H57" s="51">
        <f t="shared" ref="H57:H128" si="6">F57*G57</f>
        <v>0</v>
      </c>
      <c r="I57" s="51">
        <f t="shared" ref="I57:I128" si="7">H57*23%</f>
        <v>0</v>
      </c>
      <c r="J57" s="51">
        <f t="shared" ref="J57:J128" si="8">H57+I57</f>
        <v>0</v>
      </c>
    </row>
    <row r="58" spans="1:10" ht="20.25">
      <c r="A58" s="44"/>
      <c r="B58" s="44" t="s">
        <v>90</v>
      </c>
      <c r="C58" s="47" t="s">
        <v>112</v>
      </c>
      <c r="D58" s="15" t="s">
        <v>91</v>
      </c>
      <c r="E58" s="26" t="s">
        <v>114</v>
      </c>
      <c r="F58" s="125">
        <v>1</v>
      </c>
      <c r="G58" s="45"/>
      <c r="H58" s="51">
        <f t="shared" si="6"/>
        <v>0</v>
      </c>
      <c r="I58" s="51">
        <f t="shared" si="7"/>
        <v>0</v>
      </c>
      <c r="J58" s="51">
        <f t="shared" si="8"/>
        <v>0</v>
      </c>
    </row>
    <row r="59" spans="1:10" ht="20.25">
      <c r="A59" s="44"/>
      <c r="B59" s="44" t="s">
        <v>90</v>
      </c>
      <c r="C59" s="47" t="s">
        <v>112</v>
      </c>
      <c r="D59" s="15" t="s">
        <v>91</v>
      </c>
      <c r="E59" s="26" t="s">
        <v>115</v>
      </c>
      <c r="F59" s="125">
        <v>1</v>
      </c>
      <c r="G59" s="45"/>
      <c r="H59" s="51">
        <f t="shared" si="6"/>
        <v>0</v>
      </c>
      <c r="I59" s="51">
        <f t="shared" si="7"/>
        <v>0</v>
      </c>
      <c r="J59" s="51">
        <f t="shared" si="8"/>
        <v>0</v>
      </c>
    </row>
    <row r="60" spans="1:10" ht="20.25">
      <c r="A60" s="44"/>
      <c r="B60" s="44" t="s">
        <v>90</v>
      </c>
      <c r="C60" s="47" t="s">
        <v>112</v>
      </c>
      <c r="D60" s="15" t="s">
        <v>91</v>
      </c>
      <c r="E60" s="26" t="s">
        <v>116</v>
      </c>
      <c r="F60" s="125">
        <v>1</v>
      </c>
      <c r="G60" s="45"/>
      <c r="H60" s="51">
        <f t="shared" si="6"/>
        <v>0</v>
      </c>
      <c r="I60" s="51">
        <f t="shared" si="7"/>
        <v>0</v>
      </c>
      <c r="J60" s="51">
        <f t="shared" si="8"/>
        <v>0</v>
      </c>
    </row>
    <row r="61" spans="1:10" ht="20.25">
      <c r="A61" s="44"/>
      <c r="B61" s="44" t="s">
        <v>90</v>
      </c>
      <c r="C61" s="48" t="s">
        <v>134</v>
      </c>
      <c r="D61" s="15" t="s">
        <v>91</v>
      </c>
      <c r="E61" s="26" t="s">
        <v>92</v>
      </c>
      <c r="F61" s="125">
        <v>1</v>
      </c>
      <c r="G61" s="45"/>
      <c r="H61" s="51">
        <f t="shared" si="6"/>
        <v>0</v>
      </c>
      <c r="I61" s="51">
        <f t="shared" si="7"/>
        <v>0</v>
      </c>
      <c r="J61" s="51">
        <f t="shared" si="8"/>
        <v>0</v>
      </c>
    </row>
    <row r="62" spans="1:10" ht="20.25">
      <c r="A62" s="44"/>
      <c r="B62" s="44" t="s">
        <v>90</v>
      </c>
      <c r="C62" s="48" t="s">
        <v>117</v>
      </c>
      <c r="D62" s="15" t="s">
        <v>91</v>
      </c>
      <c r="E62" s="26" t="s">
        <v>92</v>
      </c>
      <c r="F62" s="125">
        <v>1</v>
      </c>
      <c r="G62" s="45"/>
      <c r="H62" s="51">
        <f t="shared" si="6"/>
        <v>0</v>
      </c>
      <c r="I62" s="51">
        <f t="shared" si="7"/>
        <v>0</v>
      </c>
      <c r="J62" s="51">
        <f t="shared" si="8"/>
        <v>0</v>
      </c>
    </row>
    <row r="63" spans="1:10" ht="20.25">
      <c r="A63" s="44"/>
      <c r="B63" s="44" t="s">
        <v>90</v>
      </c>
      <c r="C63" s="48" t="s">
        <v>235</v>
      </c>
      <c r="D63" s="15" t="s">
        <v>91</v>
      </c>
      <c r="E63" s="26" t="s">
        <v>92</v>
      </c>
      <c r="F63" s="125">
        <v>1</v>
      </c>
      <c r="G63" s="45"/>
      <c r="H63" s="51">
        <f t="shared" si="6"/>
        <v>0</v>
      </c>
      <c r="I63" s="51">
        <f t="shared" si="7"/>
        <v>0</v>
      </c>
      <c r="J63" s="51">
        <f t="shared" si="8"/>
        <v>0</v>
      </c>
    </row>
    <row r="64" spans="1:10" ht="20.25">
      <c r="A64" s="44"/>
      <c r="B64" s="44" t="s">
        <v>90</v>
      </c>
      <c r="C64" s="48" t="s">
        <v>235</v>
      </c>
      <c r="D64" s="15" t="s">
        <v>91</v>
      </c>
      <c r="E64" s="26" t="s">
        <v>100</v>
      </c>
      <c r="F64" s="125">
        <v>1</v>
      </c>
      <c r="G64" s="45"/>
      <c r="H64" s="51">
        <f t="shared" si="6"/>
        <v>0</v>
      </c>
      <c r="I64" s="51">
        <f t="shared" si="7"/>
        <v>0</v>
      </c>
      <c r="J64" s="51">
        <f t="shared" si="8"/>
        <v>0</v>
      </c>
    </row>
    <row r="65" spans="1:10" ht="20.25">
      <c r="A65" s="44"/>
      <c r="B65" s="44" t="s">
        <v>90</v>
      </c>
      <c r="C65" s="48" t="s">
        <v>235</v>
      </c>
      <c r="D65" s="15" t="s">
        <v>91</v>
      </c>
      <c r="E65" s="26" t="s">
        <v>98</v>
      </c>
      <c r="F65" s="125">
        <v>1</v>
      </c>
      <c r="G65" s="45"/>
      <c r="H65" s="51">
        <f t="shared" si="6"/>
        <v>0</v>
      </c>
      <c r="I65" s="51">
        <f t="shared" si="7"/>
        <v>0</v>
      </c>
      <c r="J65" s="51">
        <f t="shared" si="8"/>
        <v>0</v>
      </c>
    </row>
    <row r="66" spans="1:10" ht="20.25">
      <c r="A66" s="44"/>
      <c r="B66" s="44" t="s">
        <v>90</v>
      </c>
      <c r="C66" s="48" t="s">
        <v>235</v>
      </c>
      <c r="D66" s="15" t="s">
        <v>91</v>
      </c>
      <c r="E66" s="26" t="s">
        <v>106</v>
      </c>
      <c r="F66" s="125">
        <v>1</v>
      </c>
      <c r="G66" s="45"/>
      <c r="H66" s="51">
        <f t="shared" si="6"/>
        <v>0</v>
      </c>
      <c r="I66" s="51">
        <f t="shared" si="7"/>
        <v>0</v>
      </c>
      <c r="J66" s="51">
        <f t="shared" si="8"/>
        <v>0</v>
      </c>
    </row>
    <row r="67" spans="1:10" ht="20.25">
      <c r="A67" s="44"/>
      <c r="B67" s="103" t="s">
        <v>102</v>
      </c>
      <c r="C67" s="48" t="s">
        <v>235</v>
      </c>
      <c r="D67" s="15" t="s">
        <v>91</v>
      </c>
      <c r="E67" s="26" t="s">
        <v>92</v>
      </c>
      <c r="F67" s="125">
        <v>1</v>
      </c>
      <c r="G67" s="45"/>
      <c r="H67" s="51">
        <f t="shared" si="6"/>
        <v>0</v>
      </c>
      <c r="I67" s="51">
        <f t="shared" si="7"/>
        <v>0</v>
      </c>
      <c r="J67" s="51">
        <f t="shared" si="8"/>
        <v>0</v>
      </c>
    </row>
    <row r="68" spans="1:10" ht="20.25">
      <c r="A68" s="44"/>
      <c r="B68" s="103" t="s">
        <v>102</v>
      </c>
      <c r="C68" s="48" t="s">
        <v>235</v>
      </c>
      <c r="D68" s="15" t="s">
        <v>91</v>
      </c>
      <c r="E68" s="26" t="s">
        <v>100</v>
      </c>
      <c r="F68" s="125">
        <v>1</v>
      </c>
      <c r="G68" s="45"/>
      <c r="H68" s="51">
        <f t="shared" si="6"/>
        <v>0</v>
      </c>
      <c r="I68" s="51">
        <f t="shared" si="7"/>
        <v>0</v>
      </c>
      <c r="J68" s="51">
        <f t="shared" si="8"/>
        <v>0</v>
      </c>
    </row>
    <row r="69" spans="1:10" ht="20.25">
      <c r="A69" s="44"/>
      <c r="B69" s="103" t="s">
        <v>102</v>
      </c>
      <c r="C69" s="48" t="s">
        <v>235</v>
      </c>
      <c r="D69" s="15" t="s">
        <v>91</v>
      </c>
      <c r="E69" s="26" t="s">
        <v>98</v>
      </c>
      <c r="F69" s="125">
        <v>1</v>
      </c>
      <c r="G69" s="45"/>
      <c r="H69" s="51">
        <f t="shared" si="6"/>
        <v>0</v>
      </c>
      <c r="I69" s="51">
        <f t="shared" si="7"/>
        <v>0</v>
      </c>
      <c r="J69" s="51">
        <f t="shared" si="8"/>
        <v>0</v>
      </c>
    </row>
    <row r="70" spans="1:10" ht="20.25">
      <c r="A70" s="44"/>
      <c r="B70" s="103" t="s">
        <v>102</v>
      </c>
      <c r="C70" s="48" t="s">
        <v>235</v>
      </c>
      <c r="D70" s="15" t="s">
        <v>91</v>
      </c>
      <c r="E70" s="26" t="s">
        <v>106</v>
      </c>
      <c r="F70" s="125">
        <v>1</v>
      </c>
      <c r="G70" s="45"/>
      <c r="H70" s="51">
        <f t="shared" si="6"/>
        <v>0</v>
      </c>
      <c r="I70" s="51">
        <f t="shared" si="7"/>
        <v>0</v>
      </c>
      <c r="J70" s="51">
        <f t="shared" si="8"/>
        <v>0</v>
      </c>
    </row>
    <row r="71" spans="1:10" ht="20.25">
      <c r="A71" s="44"/>
      <c r="B71" s="103" t="s">
        <v>299</v>
      </c>
      <c r="C71" s="48" t="s">
        <v>300</v>
      </c>
      <c r="D71" s="15" t="s">
        <v>91</v>
      </c>
      <c r="E71" s="26" t="s">
        <v>92</v>
      </c>
      <c r="F71" s="125">
        <v>1</v>
      </c>
      <c r="G71" s="45"/>
      <c r="H71" s="51">
        <f t="shared" si="6"/>
        <v>0</v>
      </c>
      <c r="I71" s="51">
        <f t="shared" si="7"/>
        <v>0</v>
      </c>
      <c r="J71" s="51">
        <f t="shared" si="8"/>
        <v>0</v>
      </c>
    </row>
    <row r="72" spans="1:10" ht="20.25">
      <c r="A72" s="44"/>
      <c r="B72" s="121" t="s">
        <v>90</v>
      </c>
      <c r="C72" s="48" t="s">
        <v>300</v>
      </c>
      <c r="D72" s="15" t="s">
        <v>91</v>
      </c>
      <c r="E72" s="26" t="s">
        <v>100</v>
      </c>
      <c r="F72" s="125">
        <v>1</v>
      </c>
      <c r="G72" s="45"/>
      <c r="H72" s="51">
        <f t="shared" si="6"/>
        <v>0</v>
      </c>
      <c r="I72" s="51">
        <f t="shared" si="7"/>
        <v>0</v>
      </c>
      <c r="J72" s="51">
        <f t="shared" si="8"/>
        <v>0</v>
      </c>
    </row>
    <row r="73" spans="1:10" ht="20.25">
      <c r="A73" s="44"/>
      <c r="B73" s="121" t="s">
        <v>90</v>
      </c>
      <c r="C73" s="48" t="s">
        <v>300</v>
      </c>
      <c r="D73" s="15" t="s">
        <v>91</v>
      </c>
      <c r="E73" s="26" t="s">
        <v>98</v>
      </c>
      <c r="F73" s="125">
        <v>1</v>
      </c>
      <c r="G73" s="45"/>
      <c r="H73" s="51">
        <f t="shared" si="6"/>
        <v>0</v>
      </c>
      <c r="I73" s="51">
        <f t="shared" si="7"/>
        <v>0</v>
      </c>
      <c r="J73" s="51">
        <f t="shared" si="8"/>
        <v>0</v>
      </c>
    </row>
    <row r="74" spans="1:10" ht="20.25">
      <c r="A74" s="44"/>
      <c r="B74" s="121" t="s">
        <v>90</v>
      </c>
      <c r="C74" s="48" t="s">
        <v>300</v>
      </c>
      <c r="D74" s="15" t="s">
        <v>91</v>
      </c>
      <c r="E74" s="26" t="s">
        <v>99</v>
      </c>
      <c r="F74" s="125">
        <v>1</v>
      </c>
      <c r="G74" s="45"/>
      <c r="H74" s="51">
        <f t="shared" si="6"/>
        <v>0</v>
      </c>
      <c r="I74" s="51">
        <f t="shared" si="7"/>
        <v>0</v>
      </c>
      <c r="J74" s="51">
        <f t="shared" si="8"/>
        <v>0</v>
      </c>
    </row>
    <row r="75" spans="1:10" ht="20.25">
      <c r="A75" s="44"/>
      <c r="B75" s="44" t="s">
        <v>90</v>
      </c>
      <c r="C75" s="48" t="s">
        <v>286</v>
      </c>
      <c r="D75" s="15" t="s">
        <v>91</v>
      </c>
      <c r="E75" s="26" t="s">
        <v>92</v>
      </c>
      <c r="F75" s="125">
        <v>1</v>
      </c>
      <c r="G75" s="45"/>
      <c r="H75" s="51">
        <f t="shared" si="6"/>
        <v>0</v>
      </c>
      <c r="I75" s="51">
        <f t="shared" si="7"/>
        <v>0</v>
      </c>
      <c r="J75" s="51">
        <f t="shared" si="8"/>
        <v>0</v>
      </c>
    </row>
    <row r="76" spans="1:10" ht="20.25">
      <c r="A76" s="44"/>
      <c r="B76" s="122" t="s">
        <v>102</v>
      </c>
      <c r="C76" s="48" t="s">
        <v>296</v>
      </c>
      <c r="D76" s="15" t="s">
        <v>91</v>
      </c>
      <c r="E76" s="26" t="s">
        <v>92</v>
      </c>
      <c r="F76" s="125">
        <v>1</v>
      </c>
      <c r="G76" s="45"/>
      <c r="H76" s="51">
        <f t="shared" si="6"/>
        <v>0</v>
      </c>
      <c r="I76" s="51">
        <f t="shared" si="7"/>
        <v>0</v>
      </c>
      <c r="J76" s="51">
        <f t="shared" si="8"/>
        <v>0</v>
      </c>
    </row>
    <row r="77" spans="1:10" ht="20.25">
      <c r="A77" s="44"/>
      <c r="B77" s="44" t="s">
        <v>90</v>
      </c>
      <c r="C77" s="48" t="s">
        <v>301</v>
      </c>
      <c r="D77" s="15" t="s">
        <v>91</v>
      </c>
      <c r="E77" s="26"/>
      <c r="F77" s="125">
        <v>1</v>
      </c>
      <c r="G77" s="45"/>
      <c r="H77" s="51">
        <f t="shared" si="6"/>
        <v>0</v>
      </c>
      <c r="I77" s="51">
        <f t="shared" si="7"/>
        <v>0</v>
      </c>
      <c r="J77" s="51">
        <f t="shared" si="8"/>
        <v>0</v>
      </c>
    </row>
    <row r="78" spans="1:10" ht="20.25">
      <c r="A78" s="44"/>
      <c r="B78" s="44" t="s">
        <v>90</v>
      </c>
      <c r="C78" s="48" t="s">
        <v>302</v>
      </c>
      <c r="D78" s="15" t="s">
        <v>91</v>
      </c>
      <c r="E78" s="26" t="s">
        <v>92</v>
      </c>
      <c r="F78" s="125">
        <v>1</v>
      </c>
      <c r="G78" s="45"/>
      <c r="H78" s="51">
        <f t="shared" si="6"/>
        <v>0</v>
      </c>
      <c r="I78" s="51">
        <f t="shared" si="7"/>
        <v>0</v>
      </c>
      <c r="J78" s="51">
        <f t="shared" si="8"/>
        <v>0</v>
      </c>
    </row>
    <row r="79" spans="1:10" ht="20.25">
      <c r="A79" s="44"/>
      <c r="B79" s="44" t="s">
        <v>90</v>
      </c>
      <c r="C79" s="48" t="s">
        <v>302</v>
      </c>
      <c r="D79" s="15" t="s">
        <v>91</v>
      </c>
      <c r="E79" s="26" t="s">
        <v>94</v>
      </c>
      <c r="F79" s="125">
        <v>1</v>
      </c>
      <c r="G79" s="45"/>
      <c r="H79" s="51">
        <f t="shared" si="6"/>
        <v>0</v>
      </c>
      <c r="I79" s="51">
        <f t="shared" si="7"/>
        <v>0</v>
      </c>
      <c r="J79" s="51">
        <f t="shared" si="8"/>
        <v>0</v>
      </c>
    </row>
    <row r="80" spans="1:10" ht="20.25">
      <c r="A80" s="44"/>
      <c r="B80" s="44" t="s">
        <v>90</v>
      </c>
      <c r="C80" s="48" t="s">
        <v>287</v>
      </c>
      <c r="D80" s="15" t="s">
        <v>91</v>
      </c>
      <c r="E80" s="26" t="s">
        <v>233</v>
      </c>
      <c r="F80" s="125">
        <v>1</v>
      </c>
      <c r="G80" s="45"/>
      <c r="H80" s="51">
        <f t="shared" si="6"/>
        <v>0</v>
      </c>
      <c r="I80" s="51">
        <f t="shared" si="7"/>
        <v>0</v>
      </c>
      <c r="J80" s="51">
        <f t="shared" si="8"/>
        <v>0</v>
      </c>
    </row>
    <row r="81" spans="1:10" ht="20.25">
      <c r="A81" s="44"/>
      <c r="B81" s="44" t="s">
        <v>90</v>
      </c>
      <c r="C81" s="48" t="s">
        <v>288</v>
      </c>
      <c r="D81" s="15" t="s">
        <v>91</v>
      </c>
      <c r="E81" s="26" t="s">
        <v>92</v>
      </c>
      <c r="F81" s="125">
        <v>1</v>
      </c>
      <c r="G81" s="45"/>
      <c r="H81" s="51">
        <f t="shared" si="6"/>
        <v>0</v>
      </c>
      <c r="I81" s="51">
        <f t="shared" si="7"/>
        <v>0</v>
      </c>
      <c r="J81" s="51">
        <f t="shared" si="8"/>
        <v>0</v>
      </c>
    </row>
    <row r="82" spans="1:10" ht="20.25">
      <c r="A82" s="44"/>
      <c r="B82" s="44" t="s">
        <v>90</v>
      </c>
      <c r="C82" s="48" t="s">
        <v>236</v>
      </c>
      <c r="D82" s="15" t="s">
        <v>91</v>
      </c>
      <c r="E82" s="26" t="s">
        <v>92</v>
      </c>
      <c r="F82" s="125">
        <v>1</v>
      </c>
      <c r="G82" s="45"/>
      <c r="H82" s="51">
        <f t="shared" si="6"/>
        <v>0</v>
      </c>
      <c r="I82" s="51">
        <f t="shared" si="7"/>
        <v>0</v>
      </c>
      <c r="J82" s="51">
        <f t="shared" si="8"/>
        <v>0</v>
      </c>
    </row>
    <row r="83" spans="1:10" ht="20.25">
      <c r="A83" s="44"/>
      <c r="B83" s="44" t="s">
        <v>90</v>
      </c>
      <c r="C83" s="48" t="s">
        <v>236</v>
      </c>
      <c r="D83" s="15" t="s">
        <v>91</v>
      </c>
      <c r="E83" s="26" t="s">
        <v>100</v>
      </c>
      <c r="F83" s="125">
        <v>1</v>
      </c>
      <c r="G83" s="45"/>
      <c r="H83" s="51">
        <f t="shared" si="6"/>
        <v>0</v>
      </c>
      <c r="I83" s="51">
        <f t="shared" si="7"/>
        <v>0</v>
      </c>
      <c r="J83" s="51">
        <f t="shared" si="8"/>
        <v>0</v>
      </c>
    </row>
    <row r="84" spans="1:10" ht="20.25">
      <c r="A84" s="44"/>
      <c r="B84" s="44" t="s">
        <v>90</v>
      </c>
      <c r="C84" s="48" t="s">
        <v>236</v>
      </c>
      <c r="D84" s="15" t="s">
        <v>91</v>
      </c>
      <c r="E84" s="26" t="s">
        <v>98</v>
      </c>
      <c r="F84" s="125">
        <v>1</v>
      </c>
      <c r="G84" s="45"/>
      <c r="H84" s="51">
        <f t="shared" si="6"/>
        <v>0</v>
      </c>
      <c r="I84" s="51">
        <f t="shared" si="7"/>
        <v>0</v>
      </c>
      <c r="J84" s="51">
        <f t="shared" si="8"/>
        <v>0</v>
      </c>
    </row>
    <row r="85" spans="1:10" ht="20.25">
      <c r="A85" s="44"/>
      <c r="B85" s="44" t="s">
        <v>90</v>
      </c>
      <c r="C85" s="48" t="s">
        <v>236</v>
      </c>
      <c r="D85" s="15" t="s">
        <v>91</v>
      </c>
      <c r="E85" s="26" t="s">
        <v>106</v>
      </c>
      <c r="F85" s="125">
        <v>1</v>
      </c>
      <c r="G85" s="45"/>
      <c r="H85" s="51">
        <f t="shared" si="6"/>
        <v>0</v>
      </c>
      <c r="I85" s="51">
        <f t="shared" si="7"/>
        <v>0</v>
      </c>
      <c r="J85" s="51">
        <f t="shared" si="8"/>
        <v>0</v>
      </c>
    </row>
    <row r="86" spans="1:10" ht="20.25">
      <c r="A86" s="44"/>
      <c r="B86" s="44" t="s">
        <v>90</v>
      </c>
      <c r="C86" s="48" t="s">
        <v>303</v>
      </c>
      <c r="D86" s="15" t="s">
        <v>91</v>
      </c>
      <c r="E86" s="26" t="s">
        <v>92</v>
      </c>
      <c r="F86" s="125">
        <v>1</v>
      </c>
      <c r="G86" s="45"/>
      <c r="H86" s="51">
        <f t="shared" si="6"/>
        <v>0</v>
      </c>
      <c r="I86" s="51">
        <f t="shared" si="7"/>
        <v>0</v>
      </c>
      <c r="J86" s="51">
        <f t="shared" si="8"/>
        <v>0</v>
      </c>
    </row>
    <row r="87" spans="1:10" ht="20.25">
      <c r="A87" s="44"/>
      <c r="B87" s="44" t="s">
        <v>90</v>
      </c>
      <c r="C87" s="48" t="s">
        <v>293</v>
      </c>
      <c r="D87" s="15" t="s">
        <v>91</v>
      </c>
      <c r="E87" s="26" t="s">
        <v>92</v>
      </c>
      <c r="F87" s="125">
        <v>1</v>
      </c>
      <c r="G87" s="45"/>
      <c r="H87" s="51">
        <f t="shared" si="6"/>
        <v>0</v>
      </c>
      <c r="I87" s="51">
        <f t="shared" si="7"/>
        <v>0</v>
      </c>
      <c r="J87" s="51">
        <f t="shared" si="8"/>
        <v>0</v>
      </c>
    </row>
    <row r="88" spans="1:10" ht="20.25">
      <c r="A88" s="44"/>
      <c r="B88" s="44" t="s">
        <v>90</v>
      </c>
      <c r="C88" s="48" t="s">
        <v>293</v>
      </c>
      <c r="D88" s="15" t="s">
        <v>91</v>
      </c>
      <c r="E88" s="26" t="s">
        <v>98</v>
      </c>
      <c r="F88" s="125">
        <v>1</v>
      </c>
      <c r="G88" s="45"/>
      <c r="H88" s="51">
        <f t="shared" si="6"/>
        <v>0</v>
      </c>
      <c r="I88" s="51">
        <f t="shared" si="7"/>
        <v>0</v>
      </c>
      <c r="J88" s="51">
        <f t="shared" si="8"/>
        <v>0</v>
      </c>
    </row>
    <row r="89" spans="1:10" ht="20.25">
      <c r="A89" s="44"/>
      <c r="B89" s="44" t="s">
        <v>90</v>
      </c>
      <c r="C89" s="48" t="s">
        <v>293</v>
      </c>
      <c r="D89" s="15"/>
      <c r="E89" s="26" t="s">
        <v>99</v>
      </c>
      <c r="F89" s="125">
        <v>1</v>
      </c>
      <c r="G89" s="45"/>
      <c r="H89" s="51">
        <f t="shared" si="6"/>
        <v>0</v>
      </c>
      <c r="I89" s="51">
        <f t="shared" si="7"/>
        <v>0</v>
      </c>
      <c r="J89" s="51">
        <f t="shared" si="8"/>
        <v>0</v>
      </c>
    </row>
    <row r="90" spans="1:10" ht="20.25">
      <c r="A90" s="44"/>
      <c r="B90" s="44" t="s">
        <v>90</v>
      </c>
      <c r="C90" s="48" t="s">
        <v>293</v>
      </c>
      <c r="D90" s="15" t="s">
        <v>91</v>
      </c>
      <c r="E90" s="26" t="s">
        <v>100</v>
      </c>
      <c r="F90" s="125">
        <v>1</v>
      </c>
      <c r="G90" s="45"/>
      <c r="H90" s="51">
        <f t="shared" si="6"/>
        <v>0</v>
      </c>
      <c r="I90" s="51">
        <f t="shared" si="7"/>
        <v>0</v>
      </c>
      <c r="J90" s="51">
        <f t="shared" si="8"/>
        <v>0</v>
      </c>
    </row>
    <row r="91" spans="1:10" ht="20.25">
      <c r="A91" s="44"/>
      <c r="B91" s="44" t="s">
        <v>90</v>
      </c>
      <c r="C91" s="48" t="s">
        <v>294</v>
      </c>
      <c r="D91" s="15" t="s">
        <v>91</v>
      </c>
      <c r="E91" s="26" t="s">
        <v>92</v>
      </c>
      <c r="F91" s="125">
        <v>1</v>
      </c>
      <c r="G91" s="45"/>
      <c r="H91" s="51">
        <f t="shared" si="6"/>
        <v>0</v>
      </c>
      <c r="I91" s="51">
        <f t="shared" si="7"/>
        <v>0</v>
      </c>
      <c r="J91" s="51">
        <f t="shared" si="8"/>
        <v>0</v>
      </c>
    </row>
    <row r="92" spans="1:10" ht="20.25">
      <c r="A92" s="44"/>
      <c r="B92" s="44" t="s">
        <v>90</v>
      </c>
      <c r="C92" s="48" t="s">
        <v>294</v>
      </c>
      <c r="D92" s="15" t="s">
        <v>91</v>
      </c>
      <c r="E92" s="26" t="s">
        <v>98</v>
      </c>
      <c r="F92" s="125">
        <v>1</v>
      </c>
      <c r="G92" s="45"/>
      <c r="H92" s="51">
        <f t="shared" si="6"/>
        <v>0</v>
      </c>
      <c r="I92" s="51">
        <f t="shared" si="7"/>
        <v>0</v>
      </c>
      <c r="J92" s="51">
        <f t="shared" si="8"/>
        <v>0</v>
      </c>
    </row>
    <row r="93" spans="1:10" ht="20.25">
      <c r="A93" s="44"/>
      <c r="B93" s="44" t="s">
        <v>90</v>
      </c>
      <c r="C93" s="48" t="s">
        <v>294</v>
      </c>
      <c r="D93" s="15" t="s">
        <v>91</v>
      </c>
      <c r="E93" s="26" t="s">
        <v>99</v>
      </c>
      <c r="F93" s="125">
        <v>1</v>
      </c>
      <c r="G93" s="45"/>
      <c r="H93" s="51">
        <f t="shared" si="6"/>
        <v>0</v>
      </c>
      <c r="I93" s="51">
        <f t="shared" si="7"/>
        <v>0</v>
      </c>
      <c r="J93" s="51">
        <f t="shared" si="8"/>
        <v>0</v>
      </c>
    </row>
    <row r="94" spans="1:10" ht="20.25">
      <c r="A94" s="44"/>
      <c r="B94" s="44" t="s">
        <v>90</v>
      </c>
      <c r="C94" s="48" t="s">
        <v>294</v>
      </c>
      <c r="D94" s="15" t="s">
        <v>91</v>
      </c>
      <c r="E94" s="26" t="s">
        <v>100</v>
      </c>
      <c r="F94" s="125">
        <v>1</v>
      </c>
      <c r="G94" s="45"/>
      <c r="H94" s="51">
        <f t="shared" si="6"/>
        <v>0</v>
      </c>
      <c r="I94" s="51">
        <f t="shared" si="7"/>
        <v>0</v>
      </c>
      <c r="J94" s="51">
        <f t="shared" si="8"/>
        <v>0</v>
      </c>
    </row>
    <row r="95" spans="1:10" ht="20.25">
      <c r="A95" s="44"/>
      <c r="B95" s="44" t="s">
        <v>90</v>
      </c>
      <c r="C95" s="48" t="s">
        <v>295</v>
      </c>
      <c r="D95" s="15" t="s">
        <v>91</v>
      </c>
      <c r="E95" s="26"/>
      <c r="F95" s="125">
        <v>1</v>
      </c>
      <c r="G95" s="45"/>
      <c r="H95" s="51">
        <f t="shared" si="6"/>
        <v>0</v>
      </c>
      <c r="I95" s="51">
        <f t="shared" si="7"/>
        <v>0</v>
      </c>
      <c r="J95" s="51">
        <f t="shared" si="8"/>
        <v>0</v>
      </c>
    </row>
    <row r="96" spans="1:10" ht="20.25">
      <c r="A96" s="44"/>
      <c r="B96" s="55" t="s">
        <v>102</v>
      </c>
      <c r="C96" s="48" t="s">
        <v>237</v>
      </c>
      <c r="D96" s="15" t="s">
        <v>91</v>
      </c>
      <c r="E96" s="26" t="s">
        <v>92</v>
      </c>
      <c r="F96" s="125">
        <v>1</v>
      </c>
      <c r="G96" s="45"/>
      <c r="H96" s="51">
        <f t="shared" si="6"/>
        <v>0</v>
      </c>
      <c r="I96" s="51">
        <f t="shared" si="7"/>
        <v>0</v>
      </c>
      <c r="J96" s="51">
        <f t="shared" si="8"/>
        <v>0</v>
      </c>
    </row>
    <row r="97" spans="1:10" ht="20.25">
      <c r="A97" s="44"/>
      <c r="B97" s="55" t="s">
        <v>102</v>
      </c>
      <c r="C97" s="48" t="s">
        <v>237</v>
      </c>
      <c r="D97" s="15" t="s">
        <v>91</v>
      </c>
      <c r="E97" s="26" t="s">
        <v>98</v>
      </c>
      <c r="F97" s="125">
        <v>1</v>
      </c>
      <c r="G97" s="45"/>
      <c r="H97" s="51">
        <f t="shared" si="6"/>
        <v>0</v>
      </c>
      <c r="I97" s="51">
        <f t="shared" si="7"/>
        <v>0</v>
      </c>
      <c r="J97" s="51">
        <f t="shared" si="8"/>
        <v>0</v>
      </c>
    </row>
    <row r="98" spans="1:10" ht="20.25">
      <c r="A98" s="44"/>
      <c r="B98" s="55" t="s">
        <v>102</v>
      </c>
      <c r="C98" s="48" t="s">
        <v>237</v>
      </c>
      <c r="D98" s="15" t="s">
        <v>91</v>
      </c>
      <c r="E98" s="26" t="s">
        <v>99</v>
      </c>
      <c r="F98" s="125">
        <v>1</v>
      </c>
      <c r="G98" s="45"/>
      <c r="H98" s="51">
        <f t="shared" si="6"/>
        <v>0</v>
      </c>
      <c r="I98" s="51">
        <f t="shared" si="7"/>
        <v>0</v>
      </c>
      <c r="J98" s="51">
        <f t="shared" si="8"/>
        <v>0</v>
      </c>
    </row>
    <row r="99" spans="1:10" ht="20.25">
      <c r="A99" s="44"/>
      <c r="B99" s="55" t="s">
        <v>102</v>
      </c>
      <c r="C99" s="48" t="s">
        <v>237</v>
      </c>
      <c r="D99" s="15" t="s">
        <v>91</v>
      </c>
      <c r="E99" s="26" t="s">
        <v>100</v>
      </c>
      <c r="F99" s="125">
        <v>1</v>
      </c>
      <c r="G99" s="45"/>
      <c r="H99" s="51">
        <f t="shared" si="6"/>
        <v>0</v>
      </c>
      <c r="I99" s="51">
        <f t="shared" si="7"/>
        <v>0</v>
      </c>
      <c r="J99" s="51">
        <f t="shared" si="8"/>
        <v>0</v>
      </c>
    </row>
    <row r="100" spans="1:10" ht="20.25">
      <c r="A100" s="44"/>
      <c r="B100" s="109" t="s">
        <v>90</v>
      </c>
      <c r="C100" s="108" t="s">
        <v>111</v>
      </c>
      <c r="D100" s="106" t="s">
        <v>91</v>
      </c>
      <c r="E100" s="107" t="s">
        <v>92</v>
      </c>
      <c r="F100" s="125">
        <v>1</v>
      </c>
      <c r="G100" s="45"/>
      <c r="H100" s="51">
        <f t="shared" si="6"/>
        <v>0</v>
      </c>
      <c r="I100" s="51">
        <f t="shared" si="7"/>
        <v>0</v>
      </c>
      <c r="J100" s="51">
        <f t="shared" si="8"/>
        <v>0</v>
      </c>
    </row>
    <row r="101" spans="1:10" ht="20.25">
      <c r="A101" s="44"/>
      <c r="B101" s="109" t="s">
        <v>90</v>
      </c>
      <c r="C101" s="108" t="s">
        <v>240</v>
      </c>
      <c r="D101" s="106" t="s">
        <v>91</v>
      </c>
      <c r="E101" s="107" t="s">
        <v>92</v>
      </c>
      <c r="F101" s="125">
        <v>1</v>
      </c>
      <c r="G101" s="45"/>
      <c r="H101" s="51">
        <f t="shared" si="6"/>
        <v>0</v>
      </c>
      <c r="I101" s="51">
        <f t="shared" si="7"/>
        <v>0</v>
      </c>
      <c r="J101" s="51">
        <f t="shared" si="8"/>
        <v>0</v>
      </c>
    </row>
    <row r="102" spans="1:10" ht="20.25">
      <c r="A102" s="44"/>
      <c r="B102" s="109" t="s">
        <v>90</v>
      </c>
      <c r="C102" s="108" t="s">
        <v>241</v>
      </c>
      <c r="D102" s="106" t="s">
        <v>91</v>
      </c>
      <c r="E102" s="107"/>
      <c r="F102" s="125">
        <v>1</v>
      </c>
      <c r="G102" s="45"/>
      <c r="H102" s="51">
        <f t="shared" si="6"/>
        <v>0</v>
      </c>
      <c r="I102" s="51">
        <f t="shared" si="7"/>
        <v>0</v>
      </c>
      <c r="J102" s="51">
        <f t="shared" si="8"/>
        <v>0</v>
      </c>
    </row>
    <row r="103" spans="1:10" ht="20.25">
      <c r="A103" s="44"/>
      <c r="B103" s="121" t="s">
        <v>90</v>
      </c>
      <c r="C103" s="48" t="s">
        <v>238</v>
      </c>
      <c r="D103" s="15" t="s">
        <v>91</v>
      </c>
      <c r="E103" s="26"/>
      <c r="F103" s="125">
        <v>1</v>
      </c>
      <c r="G103" s="45"/>
      <c r="H103" s="51">
        <f t="shared" si="6"/>
        <v>0</v>
      </c>
      <c r="I103" s="51">
        <f t="shared" si="7"/>
        <v>0</v>
      </c>
      <c r="J103" s="51">
        <f t="shared" si="8"/>
        <v>0</v>
      </c>
    </row>
    <row r="104" spans="1:10" ht="20.25">
      <c r="A104" s="44"/>
      <c r="B104" s="44" t="s">
        <v>90</v>
      </c>
      <c r="C104" s="48" t="s">
        <v>246</v>
      </c>
      <c r="D104" s="15" t="s">
        <v>91</v>
      </c>
      <c r="E104" s="26"/>
      <c r="F104" s="125">
        <v>1</v>
      </c>
      <c r="G104" s="45"/>
      <c r="H104" s="51">
        <f t="shared" si="6"/>
        <v>0</v>
      </c>
      <c r="I104" s="51">
        <f t="shared" si="7"/>
        <v>0</v>
      </c>
      <c r="J104" s="51">
        <f t="shared" si="8"/>
        <v>0</v>
      </c>
    </row>
    <row r="105" spans="1:10" ht="20.25">
      <c r="A105" s="44"/>
      <c r="B105" s="44" t="s">
        <v>90</v>
      </c>
      <c r="C105" s="48" t="s">
        <v>245</v>
      </c>
      <c r="D105" s="15" t="s">
        <v>91</v>
      </c>
      <c r="E105" s="26" t="s">
        <v>92</v>
      </c>
      <c r="F105" s="125">
        <v>1</v>
      </c>
      <c r="G105" s="45"/>
      <c r="H105" s="51">
        <f t="shared" si="6"/>
        <v>0</v>
      </c>
      <c r="I105" s="51">
        <f t="shared" si="7"/>
        <v>0</v>
      </c>
      <c r="J105" s="51">
        <f t="shared" si="8"/>
        <v>0</v>
      </c>
    </row>
    <row r="106" spans="1:10" ht="20.25">
      <c r="A106" s="44"/>
      <c r="B106" s="44" t="s">
        <v>90</v>
      </c>
      <c r="C106" s="48" t="s">
        <v>245</v>
      </c>
      <c r="D106" s="15" t="s">
        <v>91</v>
      </c>
      <c r="E106" s="26" t="s">
        <v>98</v>
      </c>
      <c r="F106" s="125">
        <v>1</v>
      </c>
      <c r="G106" s="45"/>
      <c r="H106" s="51">
        <f t="shared" si="6"/>
        <v>0</v>
      </c>
      <c r="I106" s="51">
        <f t="shared" si="7"/>
        <v>0</v>
      </c>
      <c r="J106" s="51">
        <f t="shared" si="8"/>
        <v>0</v>
      </c>
    </row>
    <row r="107" spans="1:10" ht="20.25">
      <c r="A107" s="44"/>
      <c r="B107" s="44" t="s">
        <v>90</v>
      </c>
      <c r="C107" s="48" t="s">
        <v>245</v>
      </c>
      <c r="D107" s="15" t="s">
        <v>91</v>
      </c>
      <c r="E107" s="26" t="s">
        <v>100</v>
      </c>
      <c r="F107" s="125">
        <v>1</v>
      </c>
      <c r="G107" s="45"/>
      <c r="H107" s="51">
        <f t="shared" si="6"/>
        <v>0</v>
      </c>
      <c r="I107" s="51">
        <f t="shared" si="7"/>
        <v>0</v>
      </c>
      <c r="J107" s="51">
        <f t="shared" si="8"/>
        <v>0</v>
      </c>
    </row>
    <row r="108" spans="1:10" ht="20.25">
      <c r="A108" s="44"/>
      <c r="B108" s="44" t="s">
        <v>90</v>
      </c>
      <c r="C108" s="48" t="s">
        <v>245</v>
      </c>
      <c r="D108" s="15" t="s">
        <v>91</v>
      </c>
      <c r="E108" s="26" t="s">
        <v>99</v>
      </c>
      <c r="F108" s="125">
        <v>1</v>
      </c>
      <c r="G108" s="45"/>
      <c r="H108" s="51">
        <f t="shared" si="6"/>
        <v>0</v>
      </c>
      <c r="I108" s="51">
        <f t="shared" si="7"/>
        <v>0</v>
      </c>
      <c r="J108" s="51">
        <f t="shared" si="8"/>
        <v>0</v>
      </c>
    </row>
    <row r="109" spans="1:10" ht="20.25">
      <c r="A109" s="44"/>
      <c r="B109" s="103" t="s">
        <v>102</v>
      </c>
      <c r="C109" s="48" t="s">
        <v>247</v>
      </c>
      <c r="D109" s="15" t="s">
        <v>91</v>
      </c>
      <c r="E109" s="26" t="s">
        <v>92</v>
      </c>
      <c r="F109" s="125">
        <v>1</v>
      </c>
      <c r="G109" s="45"/>
      <c r="H109" s="51">
        <f t="shared" si="6"/>
        <v>0</v>
      </c>
      <c r="I109" s="51">
        <f t="shared" si="7"/>
        <v>0</v>
      </c>
      <c r="J109" s="51">
        <f t="shared" si="8"/>
        <v>0</v>
      </c>
    </row>
    <row r="110" spans="1:10" ht="20.25">
      <c r="A110" s="44"/>
      <c r="B110" s="103" t="s">
        <v>102</v>
      </c>
      <c r="C110" s="48" t="s">
        <v>247</v>
      </c>
      <c r="D110" s="15" t="s">
        <v>91</v>
      </c>
      <c r="E110" s="26" t="s">
        <v>98</v>
      </c>
      <c r="F110" s="125">
        <v>1</v>
      </c>
      <c r="G110" s="45"/>
      <c r="H110" s="51">
        <f t="shared" si="6"/>
        <v>0</v>
      </c>
      <c r="I110" s="51">
        <f t="shared" si="7"/>
        <v>0</v>
      </c>
      <c r="J110" s="51">
        <f t="shared" si="8"/>
        <v>0</v>
      </c>
    </row>
    <row r="111" spans="1:10" ht="20.25">
      <c r="A111" s="44"/>
      <c r="B111" s="103" t="s">
        <v>102</v>
      </c>
      <c r="C111" s="48" t="s">
        <v>247</v>
      </c>
      <c r="D111" s="15" t="s">
        <v>91</v>
      </c>
      <c r="E111" s="26" t="s">
        <v>99</v>
      </c>
      <c r="F111" s="125">
        <v>1</v>
      </c>
      <c r="G111" s="45"/>
      <c r="H111" s="51">
        <f t="shared" si="6"/>
        <v>0</v>
      </c>
      <c r="I111" s="51">
        <f t="shared" si="7"/>
        <v>0</v>
      </c>
      <c r="J111" s="51">
        <f t="shared" si="8"/>
        <v>0</v>
      </c>
    </row>
    <row r="112" spans="1:10" ht="20.25">
      <c r="A112" s="44"/>
      <c r="B112" s="103" t="s">
        <v>102</v>
      </c>
      <c r="C112" s="48" t="s">
        <v>247</v>
      </c>
      <c r="D112" s="15" t="s">
        <v>91</v>
      </c>
      <c r="E112" s="26" t="s">
        <v>100</v>
      </c>
      <c r="F112" s="125">
        <v>1</v>
      </c>
      <c r="G112" s="45"/>
      <c r="H112" s="51">
        <f t="shared" si="6"/>
        <v>0</v>
      </c>
      <c r="I112" s="51">
        <f t="shared" si="7"/>
        <v>0</v>
      </c>
      <c r="J112" s="51">
        <f t="shared" si="8"/>
        <v>0</v>
      </c>
    </row>
    <row r="113" spans="1:10" ht="20.25">
      <c r="A113" s="44"/>
      <c r="B113" s="103" t="s">
        <v>102</v>
      </c>
      <c r="C113" s="48" t="s">
        <v>304</v>
      </c>
      <c r="D113" s="15" t="s">
        <v>91</v>
      </c>
      <c r="E113" s="26" t="s">
        <v>92</v>
      </c>
      <c r="F113" s="125">
        <v>1</v>
      </c>
      <c r="G113" s="45"/>
      <c r="H113" s="51">
        <f t="shared" si="6"/>
        <v>0</v>
      </c>
      <c r="I113" s="51">
        <f t="shared" si="7"/>
        <v>0</v>
      </c>
      <c r="J113" s="51">
        <f t="shared" si="8"/>
        <v>0</v>
      </c>
    </row>
    <row r="114" spans="1:10" ht="20.25">
      <c r="A114" s="44"/>
      <c r="B114" s="103" t="s">
        <v>102</v>
      </c>
      <c r="C114" s="48" t="s">
        <v>304</v>
      </c>
      <c r="D114" s="15" t="s">
        <v>91</v>
      </c>
      <c r="E114" s="26" t="s">
        <v>98</v>
      </c>
      <c r="F114" s="125">
        <v>1</v>
      </c>
      <c r="G114" s="45"/>
      <c r="H114" s="51">
        <f t="shared" si="6"/>
        <v>0</v>
      </c>
      <c r="I114" s="51">
        <f t="shared" si="7"/>
        <v>0</v>
      </c>
      <c r="J114" s="51">
        <f t="shared" si="8"/>
        <v>0</v>
      </c>
    </row>
    <row r="115" spans="1:10" ht="20.25">
      <c r="A115" s="44"/>
      <c r="B115" s="103" t="s">
        <v>102</v>
      </c>
      <c r="C115" s="48" t="s">
        <v>304</v>
      </c>
      <c r="D115" s="15" t="s">
        <v>91</v>
      </c>
      <c r="E115" s="26" t="s">
        <v>99</v>
      </c>
      <c r="F115" s="125">
        <v>1</v>
      </c>
      <c r="G115" s="45"/>
      <c r="H115" s="51">
        <f t="shared" si="6"/>
        <v>0</v>
      </c>
      <c r="I115" s="51">
        <f t="shared" si="7"/>
        <v>0</v>
      </c>
      <c r="J115" s="51">
        <f t="shared" si="8"/>
        <v>0</v>
      </c>
    </row>
    <row r="116" spans="1:10" ht="20.25">
      <c r="A116" s="44"/>
      <c r="B116" s="103" t="s">
        <v>102</v>
      </c>
      <c r="C116" s="48" t="s">
        <v>304</v>
      </c>
      <c r="D116" s="15" t="s">
        <v>91</v>
      </c>
      <c r="E116" s="26" t="s">
        <v>100</v>
      </c>
      <c r="F116" s="125">
        <v>1</v>
      </c>
      <c r="G116" s="45"/>
      <c r="H116" s="51">
        <f t="shared" si="6"/>
        <v>0</v>
      </c>
      <c r="I116" s="51">
        <f t="shared" si="7"/>
        <v>0</v>
      </c>
      <c r="J116" s="51">
        <f t="shared" si="8"/>
        <v>0</v>
      </c>
    </row>
    <row r="117" spans="1:10" ht="20.25">
      <c r="A117" s="44"/>
      <c r="B117" s="103" t="s">
        <v>102</v>
      </c>
      <c r="C117" s="48" t="s">
        <v>248</v>
      </c>
      <c r="D117" s="15" t="s">
        <v>91</v>
      </c>
      <c r="E117" s="26"/>
      <c r="F117" s="125">
        <v>1</v>
      </c>
      <c r="G117" s="45"/>
      <c r="H117" s="51">
        <f t="shared" si="6"/>
        <v>0</v>
      </c>
      <c r="I117" s="51">
        <f t="shared" si="7"/>
        <v>0</v>
      </c>
      <c r="J117" s="51">
        <f t="shared" si="8"/>
        <v>0</v>
      </c>
    </row>
    <row r="118" spans="1:10" ht="20.25">
      <c r="A118" s="44"/>
      <c r="B118" s="103" t="s">
        <v>102</v>
      </c>
      <c r="C118" s="48" t="s">
        <v>289</v>
      </c>
      <c r="D118" s="15" t="s">
        <v>91</v>
      </c>
      <c r="E118" s="26" t="s">
        <v>92</v>
      </c>
      <c r="F118" s="125">
        <v>1</v>
      </c>
      <c r="G118" s="45"/>
      <c r="H118" s="51">
        <f t="shared" si="6"/>
        <v>0</v>
      </c>
      <c r="I118" s="51">
        <f t="shared" si="7"/>
        <v>0</v>
      </c>
      <c r="J118" s="51">
        <f t="shared" si="8"/>
        <v>0</v>
      </c>
    </row>
    <row r="119" spans="1:10" ht="20.25">
      <c r="A119" s="44"/>
      <c r="B119" s="103" t="s">
        <v>102</v>
      </c>
      <c r="C119" s="48" t="s">
        <v>291</v>
      </c>
      <c r="D119" s="15" t="s">
        <v>91</v>
      </c>
      <c r="E119" s="26" t="s">
        <v>99</v>
      </c>
      <c r="F119" s="125">
        <v>1</v>
      </c>
      <c r="G119" s="45"/>
      <c r="H119" s="51">
        <f t="shared" si="6"/>
        <v>0</v>
      </c>
      <c r="I119" s="51">
        <f t="shared" si="7"/>
        <v>0</v>
      </c>
      <c r="J119" s="51">
        <f t="shared" si="8"/>
        <v>0</v>
      </c>
    </row>
    <row r="120" spans="1:10" ht="20.25">
      <c r="A120" s="44"/>
      <c r="B120" s="103" t="s">
        <v>102</v>
      </c>
      <c r="C120" s="48" t="s">
        <v>291</v>
      </c>
      <c r="D120" s="15" t="s">
        <v>91</v>
      </c>
      <c r="E120" s="26" t="s">
        <v>100</v>
      </c>
      <c r="F120" s="125">
        <v>1</v>
      </c>
      <c r="G120" s="45"/>
      <c r="H120" s="51">
        <f t="shared" si="6"/>
        <v>0</v>
      </c>
      <c r="I120" s="51">
        <f t="shared" si="7"/>
        <v>0</v>
      </c>
      <c r="J120" s="51">
        <f t="shared" si="8"/>
        <v>0</v>
      </c>
    </row>
    <row r="121" spans="1:10" ht="20.25">
      <c r="A121" s="44"/>
      <c r="B121" s="103" t="s">
        <v>102</v>
      </c>
      <c r="C121" s="48" t="s">
        <v>291</v>
      </c>
      <c r="D121" s="15" t="s">
        <v>91</v>
      </c>
      <c r="E121" s="26" t="s">
        <v>92</v>
      </c>
      <c r="F121" s="125">
        <v>1</v>
      </c>
      <c r="G121" s="45"/>
      <c r="H121" s="51">
        <f t="shared" si="6"/>
        <v>0</v>
      </c>
      <c r="I121" s="51">
        <f t="shared" si="7"/>
        <v>0</v>
      </c>
      <c r="J121" s="51">
        <f t="shared" si="8"/>
        <v>0</v>
      </c>
    </row>
    <row r="122" spans="1:10" ht="20.25">
      <c r="A122" s="44"/>
      <c r="B122" s="103" t="s">
        <v>102</v>
      </c>
      <c r="C122" s="48" t="s">
        <v>292</v>
      </c>
      <c r="D122" s="15" t="s">
        <v>91</v>
      </c>
      <c r="E122" s="26" t="s">
        <v>100</v>
      </c>
      <c r="F122" s="125">
        <v>1</v>
      </c>
      <c r="G122" s="45"/>
      <c r="H122" s="51">
        <f t="shared" si="6"/>
        <v>0</v>
      </c>
      <c r="I122" s="51">
        <f t="shared" si="7"/>
        <v>0</v>
      </c>
      <c r="J122" s="51">
        <f t="shared" si="8"/>
        <v>0</v>
      </c>
    </row>
    <row r="123" spans="1:10" ht="20.25">
      <c r="A123" s="44"/>
      <c r="B123" s="103" t="s">
        <v>102</v>
      </c>
      <c r="C123" s="48" t="s">
        <v>292</v>
      </c>
      <c r="D123" s="15" t="s">
        <v>91</v>
      </c>
      <c r="E123" s="26" t="s">
        <v>98</v>
      </c>
      <c r="F123" s="125">
        <v>1</v>
      </c>
      <c r="G123" s="45"/>
      <c r="H123" s="51">
        <f t="shared" si="6"/>
        <v>0</v>
      </c>
      <c r="I123" s="51">
        <f t="shared" si="7"/>
        <v>0</v>
      </c>
      <c r="J123" s="51">
        <f t="shared" si="8"/>
        <v>0</v>
      </c>
    </row>
    <row r="124" spans="1:10" ht="20.25">
      <c r="A124" s="44"/>
      <c r="B124" s="103" t="s">
        <v>102</v>
      </c>
      <c r="C124" s="48" t="s">
        <v>292</v>
      </c>
      <c r="D124" s="15" t="s">
        <v>91</v>
      </c>
      <c r="E124" s="26" t="s">
        <v>99</v>
      </c>
      <c r="F124" s="125">
        <v>1</v>
      </c>
      <c r="G124" s="45"/>
      <c r="H124" s="51">
        <f t="shared" si="6"/>
        <v>0</v>
      </c>
      <c r="I124" s="51">
        <f t="shared" si="7"/>
        <v>0</v>
      </c>
      <c r="J124" s="51">
        <f t="shared" si="8"/>
        <v>0</v>
      </c>
    </row>
    <row r="125" spans="1:10" ht="20.25">
      <c r="A125" s="44"/>
      <c r="B125" s="103" t="s">
        <v>102</v>
      </c>
      <c r="C125" s="48" t="s">
        <v>292</v>
      </c>
      <c r="D125" s="15" t="s">
        <v>91</v>
      </c>
      <c r="E125" s="26" t="s">
        <v>92</v>
      </c>
      <c r="F125" s="125">
        <v>1</v>
      </c>
      <c r="G125" s="45"/>
      <c r="H125" s="51">
        <f t="shared" si="6"/>
        <v>0</v>
      </c>
      <c r="I125" s="51">
        <f t="shared" si="7"/>
        <v>0</v>
      </c>
      <c r="J125" s="51">
        <f t="shared" si="8"/>
        <v>0</v>
      </c>
    </row>
    <row r="126" spans="1:10" ht="20.25">
      <c r="A126" s="44"/>
      <c r="B126" s="44"/>
      <c r="C126" s="12" t="s">
        <v>244</v>
      </c>
      <c r="D126" s="39" t="s">
        <v>33</v>
      </c>
      <c r="E126" s="26"/>
      <c r="F126" s="105">
        <v>1</v>
      </c>
      <c r="G126" s="45"/>
      <c r="H126" s="51">
        <f t="shared" si="6"/>
        <v>0</v>
      </c>
      <c r="I126" s="51">
        <f t="shared" si="7"/>
        <v>0</v>
      </c>
      <c r="J126" s="51">
        <f t="shared" si="8"/>
        <v>0</v>
      </c>
    </row>
    <row r="127" spans="1:10" ht="20.25">
      <c r="A127" s="12"/>
      <c r="B127" s="12"/>
      <c r="C127" s="12" t="s">
        <v>118</v>
      </c>
      <c r="D127" s="15" t="s">
        <v>119</v>
      </c>
      <c r="E127" s="26" t="s">
        <v>144</v>
      </c>
      <c r="F127" s="125">
        <v>1</v>
      </c>
      <c r="G127" s="45"/>
      <c r="H127" s="51">
        <f t="shared" si="6"/>
        <v>0</v>
      </c>
      <c r="I127" s="51">
        <f t="shared" si="7"/>
        <v>0</v>
      </c>
      <c r="J127" s="51">
        <f t="shared" si="8"/>
        <v>0</v>
      </c>
    </row>
    <row r="128" spans="1:10" ht="32.25" customHeight="1">
      <c r="A128" s="12"/>
      <c r="B128" s="12"/>
      <c r="C128" s="98" t="s">
        <v>242</v>
      </c>
      <c r="D128" s="8" t="s">
        <v>33</v>
      </c>
      <c r="E128" s="26"/>
      <c r="F128" s="125">
        <v>1</v>
      </c>
      <c r="G128" s="45"/>
      <c r="H128" s="51">
        <f t="shared" si="6"/>
        <v>0</v>
      </c>
      <c r="I128" s="51">
        <f t="shared" si="7"/>
        <v>0</v>
      </c>
      <c r="J128" s="51">
        <f t="shared" si="8"/>
        <v>0</v>
      </c>
    </row>
    <row r="129" spans="7:10">
      <c r="G129" s="15" t="s">
        <v>88</v>
      </c>
      <c r="H129" s="51">
        <f>SUM(H8:H128)</f>
        <v>0</v>
      </c>
      <c r="I129" s="12"/>
      <c r="J129" s="12"/>
    </row>
    <row r="130" spans="7:10">
      <c r="G130" s="15" t="s">
        <v>85</v>
      </c>
      <c r="H130" s="12"/>
      <c r="I130" s="51">
        <f>SUM(I8:I128)</f>
        <v>0</v>
      </c>
      <c r="J130" s="12"/>
    </row>
    <row r="131" spans="7:10">
      <c r="G131" s="15" t="s">
        <v>89</v>
      </c>
      <c r="H131" s="12"/>
      <c r="I131" s="12"/>
      <c r="J131" s="51">
        <f>SUM(J8:J128)</f>
        <v>0</v>
      </c>
    </row>
  </sheetData>
  <pageMargins left="0.31496062992125984" right="0.31496062992125984" top="0.15748031496062992" bottom="0.15748031496062992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art.papiernicze</vt:lpstr>
      <vt:lpstr>papier ksero</vt:lpstr>
      <vt:lpstr>tonery</vt:lpstr>
      <vt:lpstr>art.papiernicze!Obszar_wydruku</vt:lpstr>
      <vt:lpstr>'papier ksero'!Obszar_wydruku</vt:lpstr>
      <vt:lpstr>tonery!Obszar_wydruku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2022-12-08T12:31:27Z</dcterms:modified>
</cp:coreProperties>
</file>